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703" activeTab="0"/>
  </bookViews>
  <sheets>
    <sheet name="Tabla An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<sst xmlns="http://schemas.openxmlformats.org/spreadsheetml/2006/main" count="23" uniqueCount="22">
  <si>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COMISIÓN ESTATAL MIXTA DE PROMOCIONES</t>
  </si>
  <si>
    <t>TABLA DE VALORES POR TIEMPO DE ANTIGÜEDAD EN EL SERVICIO</t>
  </si>
  <si>
    <t>PUNTOS POR AÑO</t>
  </si>
  <si>
    <t>QUINCENAS POR AÑO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</si>
  <si>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</si>
  <si>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</si>
  <si>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</si>
  <si>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</si>
  <si>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</si>
  <si>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</si>
  <si>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</si>
  <si>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</si>
  <si>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</si>
  <si>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</si>
  <si>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</si>
  <si>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</si>
  <si>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DESDE</t>
  </si>
  <si>
    <t>HASTA</t>
  </si>
  <si>
    <t>QNA. DE INGRESO (FUP)</t>
  </si>
  <si>
    <t>Q  U  I  N  C  E  N  A  S          D E         A  N  T  I  G  Ü  E  D  A  D</t>
  </si>
  <si>
    <t>CATÁLOGO ESCALAFONARIO 2010</t>
  </si>
  <si>
    <t>AÑOS DE SERVICIO AL 31/DIC/09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</si>
</sst>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"/>
    <numFmt numFmtId="197" formatCode="0.0"/>
    <numFmt numFmtId="198" formatCode="_(* #,##0.0_);_(* \(#,##0.0\);_(* &quot;-&quot;??_);_(@_)"/>
    <numFmt numFmtId="199" formatCode="#,##0.0000"/>
    <numFmt numFmtId="200" formatCode="0.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000"/>
    <numFmt numFmtId="205" formatCode="\&gt;"/>
    <numFmt numFmtId="206" formatCode="#.0000"/>
    <numFmt numFmtId="207" formatCode="#"/>
    <numFmt numFmtId="208" formatCode="#.000#"/>
    <numFmt numFmtId="209" formatCode="#.#"/>
    <numFmt numFmtId="210" formatCode="#.####"/>
    <numFmt numFmtId="211" formatCode="#."/>
    <numFmt numFmtId="212" formatCode="00"/>
    <numFmt numFmtId="213" formatCode="#.#000"/>
    <numFmt numFmtId="214" formatCode="[$-80A]dddd\,\ dd&quot; de &quot;mmmm&quot; de &quot;yyyy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b/>
      <sz val="22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21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justify"/>
    </xf>
    <xf numFmtId="0" fontId="8" fillId="16" borderId="25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Continuous" vertical="center" wrapText="1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Continuous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7" fillId="24" borderId="32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16" borderId="35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123825</xdr:colOff>
      <xdr:row>5</xdr:row>
      <xdr:rowOff>9525</xdr:rowOff>
    </xdr:to>
    <xdr:pic>
      <xdr:nvPicPr>
        <xdr:cNvPr id="1" name="Picture 1" descr="2 LOGO N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61950"/>
          <a:ext cx="495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209550</xdr:colOff>
      <xdr:row>2</xdr:row>
      <xdr:rowOff>0</xdr:rowOff>
    </xdr:from>
    <xdr:to>
      <xdr:col>29</xdr:col>
      <xdr:colOff>0</xdr:colOff>
      <xdr:row>3</xdr:row>
      <xdr:rowOff>76200</xdr:rowOff>
    </xdr:to>
    <xdr:pic>
      <xdr:nvPicPr>
        <xdr:cNvPr id="2" name="Picture 2" descr="Copia  d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361950"/>
          <a:ext cx="838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152400</xdr:colOff>
      <xdr:row>3</xdr:row>
      <xdr:rowOff>47625</xdr:rowOff>
    </xdr:from>
    <xdr:to>
      <xdr:col>29</xdr:col>
      <xdr:colOff>47625</xdr:colOff>
      <xdr:row>5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487275" y="762000"/>
          <a:ext cx="942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SECCIÓN 16
JALISCO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44"/>
  <sheetViews>
    <sheetView tabSelected="1" zoomScalePageLayoutView="0" workbookViewId="0" topLeftCell="A7">
      <selection activeCell="H7" sqref="H7"/>
    </sheetView>
  </sheetViews>
  <sheetFormatPr defaultColWidth="11.421875" defaultRowHeight="12.75"/>
  <cols>
    <col min="1" max="1" width="11.421875" style="1" customWidth="1"/>
    <col min="2" max="2" width="5.57421875" style="1" customWidth="1"/>
    <col min="3" max="4" width="6.140625" style="1" customWidth="1"/>
    <col min="5" max="5" width="4.8515625" style="1" customWidth="1"/>
    <col min="6" max="6" width="5.421875" style="1" customWidth="1"/>
    <col min="7" max="7" width="7.7109375" style="1" customWidth="1"/>
    <col min="8" max="8" width="8.140625" style="1" customWidth="1"/>
    <col min="9" max="9" width="5.8515625" style="1" customWidth="1"/>
    <col min="10" max="11" width="7.7109375" style="1" customWidth="1"/>
    <col min="12" max="12" width="5.00390625" style="1" customWidth="1"/>
    <col min="13" max="13" width="7.8515625" style="1" customWidth="1"/>
    <col min="14" max="14" width="8.140625" style="1" customWidth="1"/>
    <col min="15" max="15" width="5.7109375" style="1" customWidth="1"/>
    <col min="16" max="16" width="7.7109375" style="1" customWidth="1"/>
    <col min="17" max="17" width="7.8515625" style="1" customWidth="1"/>
    <col min="18" max="18" width="5.140625" style="1" customWidth="1"/>
    <col min="19" max="19" width="7.7109375" style="1" customWidth="1"/>
    <col min="20" max="20" width="8.00390625" style="1" customWidth="1"/>
    <col min="21" max="21" width="4.8515625" style="1" customWidth="1"/>
    <col min="22" max="22" width="7.7109375" style="1" customWidth="1"/>
    <col min="23" max="23" width="8.00390625" style="1" customWidth="1"/>
    <col min="24" max="24" width="4.7109375" style="1" customWidth="1"/>
    <col min="25" max="26" width="7.7109375" style="1" customWidth="1"/>
    <col min="27" max="27" width="4.421875" style="1" customWidth="1"/>
    <col min="28" max="28" width="7.7109375" style="1" customWidth="1"/>
    <col min="29" max="29" width="8.00390625" style="1" customWidth="1"/>
    <col min="30" max="30" width="5.8515625" style="1" customWidth="1"/>
    <col min="31" max="16384" width="11.421875" style="1" customWidth="1"/>
  </cols>
  <sheetData>
    <row r="1" ht="14.25" customHeight="1"/>
    <row r="2" ht="14.25" customHeight="1"/>
    <row r="3" spans="2:29" ht="27.75">
      <c r="B3" s="55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2:29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5.75">
      <c r="B5" s="54" t="s">
        <v>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2:29" ht="15.75">
      <c r="B6" s="54" t="s">
        <v>20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2:29" ht="11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29" ht="11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11.25">
      <c r="B9" s="53" t="s">
        <v>2</v>
      </c>
      <c r="C9" s="53"/>
      <c r="D9" s="29">
        <v>16</v>
      </c>
      <c r="E9" s="53" t="s">
        <v>3</v>
      </c>
      <c r="F9" s="53"/>
      <c r="G9" s="53"/>
      <c r="H9" s="53"/>
      <c r="I9" s="53"/>
      <c r="J9" s="29">
        <v>24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2:29" ht="12" thickBot="1">
      <c r="B10" s="4"/>
      <c r="C10" s="4"/>
      <c r="D10" s="5"/>
      <c r="E10" s="4"/>
      <c r="F10" s="4"/>
      <c r="G10" s="4"/>
      <c r="H10" s="4"/>
      <c r="I10" s="4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2:29" s="25" customFormat="1" ht="13.5" customHeight="1" thickBot="1" thickTop="1">
      <c r="B11" s="23"/>
      <c r="C11" s="24"/>
      <c r="D11" s="31"/>
      <c r="E11" s="47" t="s">
        <v>15</v>
      </c>
      <c r="F11" s="52"/>
      <c r="G11" s="47"/>
      <c r="H11" s="47" t="s">
        <v>14</v>
      </c>
      <c r="I11" s="47"/>
      <c r="J11" s="47" t="s">
        <v>13</v>
      </c>
      <c r="K11" s="47"/>
      <c r="L11" s="47" t="s">
        <v>12</v>
      </c>
      <c r="M11" s="47"/>
      <c r="N11" s="47" t="s">
        <v>11</v>
      </c>
      <c r="O11" s="47"/>
      <c r="P11" s="47" t="s">
        <v>10</v>
      </c>
      <c r="Q11" s="47"/>
      <c r="R11" s="47" t="s">
        <v>9</v>
      </c>
      <c r="S11" s="47"/>
      <c r="T11" s="47" t="s">
        <v>8</v>
      </c>
      <c r="U11" s="47"/>
      <c r="V11" s="47" t="s">
        <v>7</v>
      </c>
      <c r="W11" s="47"/>
      <c r="X11" s="47" t="s">
        <v>6</v>
      </c>
      <c r="Y11" s="47"/>
      <c r="Z11" s="47" t="s">
        <v>5</v>
      </c>
      <c r="AA11" s="47"/>
      <c r="AB11" s="47" t="s">
        <v>4</v>
      </c>
      <c r="AC11" s="47"/>
    </row>
    <row r="12" spans="1:29" ht="13.5" customHeight="1" thickBot="1" thickTop="1">
      <c r="A12" s="32"/>
      <c r="B12" s="42" t="s">
        <v>18</v>
      </c>
      <c r="C12" s="42"/>
      <c r="D12" s="43"/>
      <c r="E12" s="33">
        <v>1</v>
      </c>
      <c r="F12" s="48" t="s">
        <v>21</v>
      </c>
      <c r="G12" s="36">
        <v>2</v>
      </c>
      <c r="H12" s="13">
        <v>3</v>
      </c>
      <c r="I12" s="14">
        <v>4</v>
      </c>
      <c r="J12" s="13">
        <v>5</v>
      </c>
      <c r="K12" s="15">
        <v>6</v>
      </c>
      <c r="L12" s="20">
        <v>7</v>
      </c>
      <c r="M12" s="17">
        <v>8</v>
      </c>
      <c r="N12" s="13">
        <v>9</v>
      </c>
      <c r="O12" s="14">
        <v>10</v>
      </c>
      <c r="P12" s="13">
        <v>11</v>
      </c>
      <c r="Q12" s="14">
        <v>12</v>
      </c>
      <c r="R12" s="13">
        <v>13</v>
      </c>
      <c r="S12" s="14">
        <v>14</v>
      </c>
      <c r="T12" s="13">
        <v>15</v>
      </c>
      <c r="U12" s="14">
        <v>16</v>
      </c>
      <c r="V12" s="13">
        <v>17</v>
      </c>
      <c r="W12" s="14">
        <v>18</v>
      </c>
      <c r="X12" s="13">
        <v>19</v>
      </c>
      <c r="Y12" s="14">
        <v>20</v>
      </c>
      <c r="Z12" s="13">
        <v>21</v>
      </c>
      <c r="AA12" s="14">
        <v>22</v>
      </c>
      <c r="AB12" s="13">
        <v>23</v>
      </c>
      <c r="AC12" s="14">
        <v>24</v>
      </c>
    </row>
    <row r="13" spans="2:29" ht="13.5" customHeight="1" thickBot="1" thickTop="1">
      <c r="B13" s="44"/>
      <c r="C13" s="45"/>
      <c r="D13" s="46"/>
      <c r="E13" s="34"/>
      <c r="F13" s="49"/>
      <c r="G13" s="50" t="s">
        <v>19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</row>
    <row r="14" spans="2:30" ht="34.5" thickBot="1" thickTop="1">
      <c r="B14" s="41" t="s">
        <v>16</v>
      </c>
      <c r="C14" s="40" t="s">
        <v>17</v>
      </c>
      <c r="D14" s="38" t="s">
        <v>21</v>
      </c>
      <c r="E14" s="35">
        <v>24</v>
      </c>
      <c r="F14" s="49"/>
      <c r="G14" s="37">
        <v>23</v>
      </c>
      <c r="H14" s="6">
        <v>22</v>
      </c>
      <c r="I14" s="7">
        <v>21</v>
      </c>
      <c r="J14" s="6">
        <v>20</v>
      </c>
      <c r="K14" s="16">
        <v>19</v>
      </c>
      <c r="L14" s="22">
        <v>18</v>
      </c>
      <c r="M14" s="18">
        <v>17</v>
      </c>
      <c r="N14" s="6">
        <v>16</v>
      </c>
      <c r="O14" s="7">
        <v>15</v>
      </c>
      <c r="P14" s="6">
        <v>14</v>
      </c>
      <c r="Q14" s="7">
        <v>13</v>
      </c>
      <c r="R14" s="6">
        <v>12</v>
      </c>
      <c r="S14" s="7">
        <v>11</v>
      </c>
      <c r="T14" s="6">
        <v>10</v>
      </c>
      <c r="U14" s="7">
        <v>9</v>
      </c>
      <c r="V14" s="6">
        <v>8</v>
      </c>
      <c r="W14" s="7">
        <v>7</v>
      </c>
      <c r="X14" s="6">
        <v>6</v>
      </c>
      <c r="Y14" s="7">
        <v>5</v>
      </c>
      <c r="Z14" s="6">
        <v>4</v>
      </c>
      <c r="AA14" s="7">
        <v>3</v>
      </c>
      <c r="AB14" s="6">
        <v>2</v>
      </c>
      <c r="AC14" s="26">
        <v>1</v>
      </c>
      <c r="AD14" s="30"/>
    </row>
    <row r="15" spans="2:29" ht="12" thickTop="1">
      <c r="B15" s="39">
        <v>2009</v>
      </c>
      <c r="C15" s="39">
        <v>2009</v>
      </c>
      <c r="D15" s="9">
        <v>1</v>
      </c>
      <c r="E15" s="11">
        <f aca="true" t="shared" si="0" ref="E15:E44">TRUNC(($D$9*$F15)+($D$9/$J$9*E$14),4)</f>
        <v>16</v>
      </c>
      <c r="F15" s="9">
        <f aca="true" t="shared" si="1" ref="F15:F44">C15-B15</f>
        <v>0</v>
      </c>
      <c r="G15" s="12">
        <f aca="true" t="shared" si="2" ref="G15:P24">TRUNC(($D$9*$F15)+($D$9/$J$9*G$14),4)</f>
        <v>15.3333</v>
      </c>
      <c r="H15" s="10">
        <f t="shared" si="2"/>
        <v>14.6666</v>
      </c>
      <c r="I15" s="10">
        <f t="shared" si="2"/>
        <v>14</v>
      </c>
      <c r="J15" s="10">
        <f t="shared" si="2"/>
        <v>13.3333</v>
      </c>
      <c r="K15" s="10">
        <f t="shared" si="2"/>
        <v>12.6666</v>
      </c>
      <c r="L15" s="19">
        <f t="shared" si="2"/>
        <v>12</v>
      </c>
      <c r="M15" s="21">
        <f t="shared" si="2"/>
        <v>11.3333</v>
      </c>
      <c r="N15" s="12">
        <f t="shared" si="2"/>
        <v>10.6666</v>
      </c>
      <c r="O15" s="10">
        <f t="shared" si="2"/>
        <v>10</v>
      </c>
      <c r="P15" s="10">
        <f t="shared" si="2"/>
        <v>9.3333</v>
      </c>
      <c r="Q15" s="10">
        <f aca="true" t="shared" si="3" ref="Q15:AC24">TRUNC(($D$9*$F15)+($D$9/$J$9*Q$14),4)</f>
        <v>8.6666</v>
      </c>
      <c r="R15" s="10">
        <f t="shared" si="3"/>
        <v>8</v>
      </c>
      <c r="S15" s="10">
        <f t="shared" si="3"/>
        <v>7.3333</v>
      </c>
      <c r="T15" s="10">
        <f t="shared" si="3"/>
        <v>6.6666</v>
      </c>
      <c r="U15" s="10">
        <f t="shared" si="3"/>
        <v>6</v>
      </c>
      <c r="V15" s="10">
        <f t="shared" si="3"/>
        <v>5.3333</v>
      </c>
      <c r="W15" s="10">
        <f t="shared" si="3"/>
        <v>4.6666</v>
      </c>
      <c r="X15" s="10">
        <f t="shared" si="3"/>
        <v>4</v>
      </c>
      <c r="Y15" s="8">
        <f t="shared" si="3"/>
        <v>3.3333</v>
      </c>
      <c r="Z15" s="8">
        <f t="shared" si="3"/>
        <v>2.6666</v>
      </c>
      <c r="AA15" s="8">
        <f t="shared" si="3"/>
        <v>2</v>
      </c>
      <c r="AB15" s="8">
        <f t="shared" si="3"/>
        <v>1.3333</v>
      </c>
      <c r="AC15" s="27">
        <f t="shared" si="3"/>
        <v>0.6666</v>
      </c>
    </row>
    <row r="16" spans="2:29" ht="11.25">
      <c r="B16" s="39">
        <v>2008</v>
      </c>
      <c r="C16" s="39">
        <v>2009</v>
      </c>
      <c r="D16" s="9">
        <v>2</v>
      </c>
      <c r="E16" s="11">
        <f t="shared" si="0"/>
        <v>32</v>
      </c>
      <c r="F16" s="9">
        <f t="shared" si="1"/>
        <v>1</v>
      </c>
      <c r="G16" s="12">
        <f t="shared" si="2"/>
        <v>31.3333</v>
      </c>
      <c r="H16" s="10">
        <f t="shared" si="2"/>
        <v>30.6666</v>
      </c>
      <c r="I16" s="10">
        <f t="shared" si="2"/>
        <v>30</v>
      </c>
      <c r="J16" s="10">
        <f t="shared" si="2"/>
        <v>29.3333</v>
      </c>
      <c r="K16" s="10">
        <f t="shared" si="2"/>
        <v>28.6666</v>
      </c>
      <c r="L16" s="11">
        <f t="shared" si="2"/>
        <v>28</v>
      </c>
      <c r="M16" s="10">
        <f t="shared" si="2"/>
        <v>27.3333</v>
      </c>
      <c r="N16" s="12">
        <f t="shared" si="2"/>
        <v>26.6666</v>
      </c>
      <c r="O16" s="10">
        <f t="shared" si="2"/>
        <v>26</v>
      </c>
      <c r="P16" s="10">
        <f t="shared" si="2"/>
        <v>25.3333</v>
      </c>
      <c r="Q16" s="10">
        <f t="shared" si="3"/>
        <v>24.6666</v>
      </c>
      <c r="R16" s="10">
        <f t="shared" si="3"/>
        <v>24</v>
      </c>
      <c r="S16" s="10">
        <f t="shared" si="3"/>
        <v>23.3333</v>
      </c>
      <c r="T16" s="10">
        <f t="shared" si="3"/>
        <v>22.6666</v>
      </c>
      <c r="U16" s="10">
        <f t="shared" si="3"/>
        <v>22</v>
      </c>
      <c r="V16" s="10">
        <f t="shared" si="3"/>
        <v>21.3333</v>
      </c>
      <c r="W16" s="10">
        <f t="shared" si="3"/>
        <v>20.6666</v>
      </c>
      <c r="X16" s="10">
        <f t="shared" si="3"/>
        <v>20</v>
      </c>
      <c r="Y16" s="10">
        <f t="shared" si="3"/>
        <v>19.3333</v>
      </c>
      <c r="Z16" s="10">
        <f t="shared" si="3"/>
        <v>18.6666</v>
      </c>
      <c r="AA16" s="10">
        <f t="shared" si="3"/>
        <v>18</v>
      </c>
      <c r="AB16" s="10">
        <f t="shared" si="3"/>
        <v>17.3333</v>
      </c>
      <c r="AC16" s="28">
        <f t="shared" si="3"/>
        <v>16.6666</v>
      </c>
    </row>
    <row r="17" spans="2:29" ht="11.25">
      <c r="B17" s="39">
        <v>2007</v>
      </c>
      <c r="C17" s="39">
        <v>2009</v>
      </c>
      <c r="D17" s="9">
        <v>3</v>
      </c>
      <c r="E17" s="11">
        <f t="shared" si="0"/>
        <v>48</v>
      </c>
      <c r="F17" s="9">
        <f t="shared" si="1"/>
        <v>2</v>
      </c>
      <c r="G17" s="12">
        <f t="shared" si="2"/>
        <v>47.3333</v>
      </c>
      <c r="H17" s="10">
        <f t="shared" si="2"/>
        <v>46.6666</v>
      </c>
      <c r="I17" s="10">
        <f t="shared" si="2"/>
        <v>46</v>
      </c>
      <c r="J17" s="10">
        <f t="shared" si="2"/>
        <v>45.3333</v>
      </c>
      <c r="K17" s="10">
        <f t="shared" si="2"/>
        <v>44.6666</v>
      </c>
      <c r="L17" s="11">
        <f t="shared" si="2"/>
        <v>44</v>
      </c>
      <c r="M17" s="10">
        <f t="shared" si="2"/>
        <v>43.3333</v>
      </c>
      <c r="N17" s="12">
        <f t="shared" si="2"/>
        <v>42.6666</v>
      </c>
      <c r="O17" s="10">
        <f t="shared" si="2"/>
        <v>42</v>
      </c>
      <c r="P17" s="10">
        <f t="shared" si="2"/>
        <v>41.3333</v>
      </c>
      <c r="Q17" s="10">
        <f t="shared" si="3"/>
        <v>40.6666</v>
      </c>
      <c r="R17" s="10">
        <f t="shared" si="3"/>
        <v>40</v>
      </c>
      <c r="S17" s="10">
        <f t="shared" si="3"/>
        <v>39.3333</v>
      </c>
      <c r="T17" s="10">
        <f t="shared" si="3"/>
        <v>38.6666</v>
      </c>
      <c r="U17" s="10">
        <f t="shared" si="3"/>
        <v>38</v>
      </c>
      <c r="V17" s="10">
        <f t="shared" si="3"/>
        <v>37.3333</v>
      </c>
      <c r="W17" s="10">
        <f t="shared" si="3"/>
        <v>36.6666</v>
      </c>
      <c r="X17" s="10">
        <f t="shared" si="3"/>
        <v>36</v>
      </c>
      <c r="Y17" s="10">
        <f t="shared" si="3"/>
        <v>35.3333</v>
      </c>
      <c r="Z17" s="10">
        <f t="shared" si="3"/>
        <v>34.6666</v>
      </c>
      <c r="AA17" s="10">
        <f t="shared" si="3"/>
        <v>34</v>
      </c>
      <c r="AB17" s="10">
        <f t="shared" si="3"/>
        <v>33.3333</v>
      </c>
      <c r="AC17" s="28">
        <f t="shared" si="3"/>
        <v>32.6666</v>
      </c>
    </row>
    <row r="18" spans="2:29" ht="11.25">
      <c r="B18" s="39">
        <v>2006</v>
      </c>
      <c r="C18" s="39">
        <v>2009</v>
      </c>
      <c r="D18" s="9">
        <v>4</v>
      </c>
      <c r="E18" s="11">
        <f t="shared" si="0"/>
        <v>64</v>
      </c>
      <c r="F18" s="9">
        <f t="shared" si="1"/>
        <v>3</v>
      </c>
      <c r="G18" s="12">
        <f t="shared" si="2"/>
        <v>63.3333</v>
      </c>
      <c r="H18" s="10">
        <f t="shared" si="2"/>
        <v>62.6666</v>
      </c>
      <c r="I18" s="10">
        <f t="shared" si="2"/>
        <v>62</v>
      </c>
      <c r="J18" s="10">
        <f t="shared" si="2"/>
        <v>61.3333</v>
      </c>
      <c r="K18" s="10">
        <f t="shared" si="2"/>
        <v>60.6666</v>
      </c>
      <c r="L18" s="11">
        <f t="shared" si="2"/>
        <v>60</v>
      </c>
      <c r="M18" s="10">
        <f t="shared" si="2"/>
        <v>59.3333</v>
      </c>
      <c r="N18" s="12">
        <f t="shared" si="2"/>
        <v>58.6666</v>
      </c>
      <c r="O18" s="10">
        <f t="shared" si="2"/>
        <v>58</v>
      </c>
      <c r="P18" s="10">
        <f t="shared" si="2"/>
        <v>57.3333</v>
      </c>
      <c r="Q18" s="10">
        <f t="shared" si="3"/>
        <v>56.6666</v>
      </c>
      <c r="R18" s="10">
        <f t="shared" si="3"/>
        <v>56</v>
      </c>
      <c r="S18" s="10">
        <f t="shared" si="3"/>
        <v>55.3333</v>
      </c>
      <c r="T18" s="10">
        <f t="shared" si="3"/>
        <v>54.6666</v>
      </c>
      <c r="U18" s="10">
        <f t="shared" si="3"/>
        <v>54</v>
      </c>
      <c r="V18" s="10">
        <f t="shared" si="3"/>
        <v>53.3333</v>
      </c>
      <c r="W18" s="10">
        <f t="shared" si="3"/>
        <v>52.6666</v>
      </c>
      <c r="X18" s="10">
        <f t="shared" si="3"/>
        <v>52</v>
      </c>
      <c r="Y18" s="10">
        <f t="shared" si="3"/>
        <v>51.3333</v>
      </c>
      <c r="Z18" s="10">
        <f t="shared" si="3"/>
        <v>50.6666</v>
      </c>
      <c r="AA18" s="10">
        <f t="shared" si="3"/>
        <v>50</v>
      </c>
      <c r="AB18" s="10">
        <f t="shared" si="3"/>
        <v>49.3333</v>
      </c>
      <c r="AC18" s="28">
        <f t="shared" si="3"/>
        <v>48.6666</v>
      </c>
    </row>
    <row r="19" spans="2:29" ht="11.25">
      <c r="B19" s="39">
        <v>2005</v>
      </c>
      <c r="C19" s="39">
        <v>2009</v>
      </c>
      <c r="D19" s="9">
        <v>5</v>
      </c>
      <c r="E19" s="11">
        <f t="shared" si="0"/>
        <v>80</v>
      </c>
      <c r="F19" s="9">
        <f t="shared" si="1"/>
        <v>4</v>
      </c>
      <c r="G19" s="12">
        <f t="shared" si="2"/>
        <v>79.3333</v>
      </c>
      <c r="H19" s="10">
        <f t="shared" si="2"/>
        <v>78.6666</v>
      </c>
      <c r="I19" s="10">
        <f t="shared" si="2"/>
        <v>78</v>
      </c>
      <c r="J19" s="10">
        <f t="shared" si="2"/>
        <v>77.3333</v>
      </c>
      <c r="K19" s="10">
        <f t="shared" si="2"/>
        <v>76.6666</v>
      </c>
      <c r="L19" s="11">
        <f t="shared" si="2"/>
        <v>76</v>
      </c>
      <c r="M19" s="10">
        <f t="shared" si="2"/>
        <v>75.3333</v>
      </c>
      <c r="N19" s="12">
        <f t="shared" si="2"/>
        <v>74.6666</v>
      </c>
      <c r="O19" s="10">
        <f t="shared" si="2"/>
        <v>74</v>
      </c>
      <c r="P19" s="10">
        <f t="shared" si="2"/>
        <v>73.3333</v>
      </c>
      <c r="Q19" s="10">
        <f t="shared" si="3"/>
        <v>72.6666</v>
      </c>
      <c r="R19" s="10">
        <f t="shared" si="3"/>
        <v>72</v>
      </c>
      <c r="S19" s="10">
        <f t="shared" si="3"/>
        <v>71.3333</v>
      </c>
      <c r="T19" s="10">
        <f t="shared" si="3"/>
        <v>70.6666</v>
      </c>
      <c r="U19" s="10">
        <f t="shared" si="3"/>
        <v>70</v>
      </c>
      <c r="V19" s="10">
        <f t="shared" si="3"/>
        <v>69.3333</v>
      </c>
      <c r="W19" s="10">
        <f t="shared" si="3"/>
        <v>68.6666</v>
      </c>
      <c r="X19" s="10">
        <f t="shared" si="3"/>
        <v>68</v>
      </c>
      <c r="Y19" s="10">
        <f t="shared" si="3"/>
        <v>67.3333</v>
      </c>
      <c r="Z19" s="10">
        <f t="shared" si="3"/>
        <v>66.6666</v>
      </c>
      <c r="AA19" s="10">
        <f t="shared" si="3"/>
        <v>66</v>
      </c>
      <c r="AB19" s="10">
        <f t="shared" si="3"/>
        <v>65.3333</v>
      </c>
      <c r="AC19" s="28">
        <f t="shared" si="3"/>
        <v>64.6666</v>
      </c>
    </row>
    <row r="20" spans="2:29" ht="11.25">
      <c r="B20" s="39">
        <v>2004</v>
      </c>
      <c r="C20" s="39">
        <v>2009</v>
      </c>
      <c r="D20" s="9">
        <v>6</v>
      </c>
      <c r="E20" s="11">
        <f t="shared" si="0"/>
        <v>96</v>
      </c>
      <c r="F20" s="9">
        <f t="shared" si="1"/>
        <v>5</v>
      </c>
      <c r="G20" s="12">
        <f t="shared" si="2"/>
        <v>95.3333</v>
      </c>
      <c r="H20" s="10">
        <f t="shared" si="2"/>
        <v>94.6666</v>
      </c>
      <c r="I20" s="10">
        <f t="shared" si="2"/>
        <v>94</v>
      </c>
      <c r="J20" s="10">
        <f t="shared" si="2"/>
        <v>93.3333</v>
      </c>
      <c r="K20" s="10">
        <f t="shared" si="2"/>
        <v>92.6666</v>
      </c>
      <c r="L20" s="11">
        <f t="shared" si="2"/>
        <v>92</v>
      </c>
      <c r="M20" s="10">
        <f t="shared" si="2"/>
        <v>91.3333</v>
      </c>
      <c r="N20" s="12">
        <f t="shared" si="2"/>
        <v>90.6666</v>
      </c>
      <c r="O20" s="10">
        <f t="shared" si="2"/>
        <v>90</v>
      </c>
      <c r="P20" s="10">
        <f t="shared" si="2"/>
        <v>89.3333</v>
      </c>
      <c r="Q20" s="10">
        <f t="shared" si="3"/>
        <v>88.6666</v>
      </c>
      <c r="R20" s="10">
        <f t="shared" si="3"/>
        <v>88</v>
      </c>
      <c r="S20" s="10">
        <f t="shared" si="3"/>
        <v>87.3333</v>
      </c>
      <c r="T20" s="10">
        <f t="shared" si="3"/>
        <v>86.6666</v>
      </c>
      <c r="U20" s="10">
        <f t="shared" si="3"/>
        <v>86</v>
      </c>
      <c r="V20" s="10">
        <f t="shared" si="3"/>
        <v>85.3333</v>
      </c>
      <c r="W20" s="10">
        <f t="shared" si="3"/>
        <v>84.6666</v>
      </c>
      <c r="X20" s="10">
        <f t="shared" si="3"/>
        <v>84</v>
      </c>
      <c r="Y20" s="10">
        <f t="shared" si="3"/>
        <v>83.3333</v>
      </c>
      <c r="Z20" s="10">
        <f t="shared" si="3"/>
        <v>82.6666</v>
      </c>
      <c r="AA20" s="10">
        <f t="shared" si="3"/>
        <v>82</v>
      </c>
      <c r="AB20" s="10">
        <f t="shared" si="3"/>
        <v>81.3333</v>
      </c>
      <c r="AC20" s="28">
        <f t="shared" si="3"/>
        <v>80.6666</v>
      </c>
    </row>
    <row r="21" spans="2:29" ht="11.25">
      <c r="B21" s="39">
        <v>2003</v>
      </c>
      <c r="C21" s="39">
        <v>2009</v>
      </c>
      <c r="D21" s="9">
        <v>7</v>
      </c>
      <c r="E21" s="11">
        <f t="shared" si="0"/>
        <v>112</v>
      </c>
      <c r="F21" s="9">
        <f t="shared" si="1"/>
        <v>6</v>
      </c>
      <c r="G21" s="12">
        <f t="shared" si="2"/>
        <v>111.3333</v>
      </c>
      <c r="H21" s="10">
        <f t="shared" si="2"/>
        <v>110.6666</v>
      </c>
      <c r="I21" s="10">
        <f t="shared" si="2"/>
        <v>110</v>
      </c>
      <c r="J21" s="10">
        <f t="shared" si="2"/>
        <v>109.3333</v>
      </c>
      <c r="K21" s="10">
        <f t="shared" si="2"/>
        <v>108.6666</v>
      </c>
      <c r="L21" s="11">
        <f t="shared" si="2"/>
        <v>108</v>
      </c>
      <c r="M21" s="10">
        <f t="shared" si="2"/>
        <v>107.3333</v>
      </c>
      <c r="N21" s="12">
        <f t="shared" si="2"/>
        <v>106.6666</v>
      </c>
      <c r="O21" s="10">
        <f t="shared" si="2"/>
        <v>106</v>
      </c>
      <c r="P21" s="10">
        <f t="shared" si="2"/>
        <v>105.3333</v>
      </c>
      <c r="Q21" s="10">
        <f t="shared" si="3"/>
        <v>104.6666</v>
      </c>
      <c r="R21" s="10">
        <f t="shared" si="3"/>
        <v>104</v>
      </c>
      <c r="S21" s="10">
        <f t="shared" si="3"/>
        <v>103.3333</v>
      </c>
      <c r="T21" s="10">
        <f t="shared" si="3"/>
        <v>102.6666</v>
      </c>
      <c r="U21" s="10">
        <f t="shared" si="3"/>
        <v>102</v>
      </c>
      <c r="V21" s="10">
        <f t="shared" si="3"/>
        <v>101.3333</v>
      </c>
      <c r="W21" s="10">
        <f t="shared" si="3"/>
        <v>100.6666</v>
      </c>
      <c r="X21" s="10">
        <f t="shared" si="3"/>
        <v>100</v>
      </c>
      <c r="Y21" s="10">
        <f t="shared" si="3"/>
        <v>99.3333</v>
      </c>
      <c r="Z21" s="10">
        <f t="shared" si="3"/>
        <v>98.6666</v>
      </c>
      <c r="AA21" s="10">
        <f t="shared" si="3"/>
        <v>98</v>
      </c>
      <c r="AB21" s="10">
        <f t="shared" si="3"/>
        <v>97.3333</v>
      </c>
      <c r="AC21" s="28">
        <f t="shared" si="3"/>
        <v>96.6666</v>
      </c>
    </row>
    <row r="22" spans="2:29" ht="11.25">
      <c r="B22" s="39">
        <v>2002</v>
      </c>
      <c r="C22" s="39">
        <v>2009</v>
      </c>
      <c r="D22" s="9">
        <v>8</v>
      </c>
      <c r="E22" s="11">
        <f t="shared" si="0"/>
        <v>128</v>
      </c>
      <c r="F22" s="9">
        <f t="shared" si="1"/>
        <v>7</v>
      </c>
      <c r="G22" s="12">
        <f t="shared" si="2"/>
        <v>127.3333</v>
      </c>
      <c r="H22" s="10">
        <f t="shared" si="2"/>
        <v>126.6666</v>
      </c>
      <c r="I22" s="10">
        <f t="shared" si="2"/>
        <v>126</v>
      </c>
      <c r="J22" s="10">
        <f t="shared" si="2"/>
        <v>125.3333</v>
      </c>
      <c r="K22" s="10">
        <f t="shared" si="2"/>
        <v>124.6666</v>
      </c>
      <c r="L22" s="11">
        <f t="shared" si="2"/>
        <v>124</v>
      </c>
      <c r="M22" s="10">
        <f t="shared" si="2"/>
        <v>123.3333</v>
      </c>
      <c r="N22" s="12">
        <f t="shared" si="2"/>
        <v>122.6666</v>
      </c>
      <c r="O22" s="10">
        <f t="shared" si="2"/>
        <v>122</v>
      </c>
      <c r="P22" s="10">
        <f t="shared" si="2"/>
        <v>121.3333</v>
      </c>
      <c r="Q22" s="10">
        <f t="shared" si="3"/>
        <v>120.6666</v>
      </c>
      <c r="R22" s="10">
        <f t="shared" si="3"/>
        <v>120</v>
      </c>
      <c r="S22" s="10">
        <f t="shared" si="3"/>
        <v>119.3333</v>
      </c>
      <c r="T22" s="10">
        <f t="shared" si="3"/>
        <v>118.6666</v>
      </c>
      <c r="U22" s="10">
        <f t="shared" si="3"/>
        <v>118</v>
      </c>
      <c r="V22" s="10">
        <f t="shared" si="3"/>
        <v>117.3333</v>
      </c>
      <c r="W22" s="10">
        <f t="shared" si="3"/>
        <v>116.6666</v>
      </c>
      <c r="X22" s="10">
        <f t="shared" si="3"/>
        <v>116</v>
      </c>
      <c r="Y22" s="10">
        <f t="shared" si="3"/>
        <v>115.3333</v>
      </c>
      <c r="Z22" s="10">
        <f t="shared" si="3"/>
        <v>114.6666</v>
      </c>
      <c r="AA22" s="10">
        <f t="shared" si="3"/>
        <v>114</v>
      </c>
      <c r="AB22" s="10">
        <f t="shared" si="3"/>
        <v>113.3333</v>
      </c>
      <c r="AC22" s="28">
        <f t="shared" si="3"/>
        <v>112.6666</v>
      </c>
    </row>
    <row r="23" spans="2:29" ht="11.25">
      <c r="B23" s="39">
        <v>2001</v>
      </c>
      <c r="C23" s="39">
        <v>2009</v>
      </c>
      <c r="D23" s="9">
        <v>9</v>
      </c>
      <c r="E23" s="11">
        <f t="shared" si="0"/>
        <v>144</v>
      </c>
      <c r="F23" s="9">
        <f t="shared" si="1"/>
        <v>8</v>
      </c>
      <c r="G23" s="12">
        <f t="shared" si="2"/>
        <v>143.3333</v>
      </c>
      <c r="H23" s="10">
        <f t="shared" si="2"/>
        <v>142.6666</v>
      </c>
      <c r="I23" s="10">
        <f t="shared" si="2"/>
        <v>142</v>
      </c>
      <c r="J23" s="10">
        <f t="shared" si="2"/>
        <v>141.3333</v>
      </c>
      <c r="K23" s="10">
        <f t="shared" si="2"/>
        <v>140.6666</v>
      </c>
      <c r="L23" s="11">
        <f t="shared" si="2"/>
        <v>140</v>
      </c>
      <c r="M23" s="10">
        <f t="shared" si="2"/>
        <v>139.3333</v>
      </c>
      <c r="N23" s="12">
        <f t="shared" si="2"/>
        <v>138.6666</v>
      </c>
      <c r="O23" s="10">
        <f t="shared" si="2"/>
        <v>138</v>
      </c>
      <c r="P23" s="10">
        <f t="shared" si="2"/>
        <v>137.3333</v>
      </c>
      <c r="Q23" s="10">
        <f t="shared" si="3"/>
        <v>136.6666</v>
      </c>
      <c r="R23" s="10">
        <f t="shared" si="3"/>
        <v>136</v>
      </c>
      <c r="S23" s="10">
        <f t="shared" si="3"/>
        <v>135.3333</v>
      </c>
      <c r="T23" s="10">
        <f t="shared" si="3"/>
        <v>134.6666</v>
      </c>
      <c r="U23" s="10">
        <f t="shared" si="3"/>
        <v>134</v>
      </c>
      <c r="V23" s="10">
        <f t="shared" si="3"/>
        <v>133.3333</v>
      </c>
      <c r="W23" s="10">
        <f t="shared" si="3"/>
        <v>132.6666</v>
      </c>
      <c r="X23" s="10">
        <f t="shared" si="3"/>
        <v>132</v>
      </c>
      <c r="Y23" s="10">
        <f t="shared" si="3"/>
        <v>131.3333</v>
      </c>
      <c r="Z23" s="10">
        <f t="shared" si="3"/>
        <v>130.6666</v>
      </c>
      <c r="AA23" s="10">
        <f t="shared" si="3"/>
        <v>130</v>
      </c>
      <c r="AB23" s="10">
        <f t="shared" si="3"/>
        <v>129.3333</v>
      </c>
      <c r="AC23" s="28">
        <f t="shared" si="3"/>
        <v>128.6666</v>
      </c>
    </row>
    <row r="24" spans="2:29" ht="11.25">
      <c r="B24" s="39">
        <v>2000</v>
      </c>
      <c r="C24" s="39">
        <v>2009</v>
      </c>
      <c r="D24" s="9">
        <v>10</v>
      </c>
      <c r="E24" s="11">
        <f t="shared" si="0"/>
        <v>160</v>
      </c>
      <c r="F24" s="9">
        <f t="shared" si="1"/>
        <v>9</v>
      </c>
      <c r="G24" s="12">
        <f t="shared" si="2"/>
        <v>159.3333</v>
      </c>
      <c r="H24" s="10">
        <f t="shared" si="2"/>
        <v>158.6666</v>
      </c>
      <c r="I24" s="10">
        <f t="shared" si="2"/>
        <v>158</v>
      </c>
      <c r="J24" s="10">
        <f t="shared" si="2"/>
        <v>157.3333</v>
      </c>
      <c r="K24" s="10">
        <f t="shared" si="2"/>
        <v>156.6666</v>
      </c>
      <c r="L24" s="11">
        <f t="shared" si="2"/>
        <v>156</v>
      </c>
      <c r="M24" s="10">
        <f t="shared" si="2"/>
        <v>155.3333</v>
      </c>
      <c r="N24" s="12">
        <f t="shared" si="2"/>
        <v>154.6666</v>
      </c>
      <c r="O24" s="10">
        <f t="shared" si="2"/>
        <v>154</v>
      </c>
      <c r="P24" s="10">
        <f t="shared" si="2"/>
        <v>153.3333</v>
      </c>
      <c r="Q24" s="10">
        <f t="shared" si="3"/>
        <v>152.6666</v>
      </c>
      <c r="R24" s="10">
        <f t="shared" si="3"/>
        <v>152</v>
      </c>
      <c r="S24" s="10">
        <f t="shared" si="3"/>
        <v>151.3333</v>
      </c>
      <c r="T24" s="10">
        <f t="shared" si="3"/>
        <v>150.6666</v>
      </c>
      <c r="U24" s="10">
        <f t="shared" si="3"/>
        <v>150</v>
      </c>
      <c r="V24" s="10">
        <f t="shared" si="3"/>
        <v>149.3333</v>
      </c>
      <c r="W24" s="10">
        <f t="shared" si="3"/>
        <v>148.6666</v>
      </c>
      <c r="X24" s="10">
        <f t="shared" si="3"/>
        <v>148</v>
      </c>
      <c r="Y24" s="10">
        <f t="shared" si="3"/>
        <v>147.3333</v>
      </c>
      <c r="Z24" s="10">
        <f t="shared" si="3"/>
        <v>146.6666</v>
      </c>
      <c r="AA24" s="10">
        <f t="shared" si="3"/>
        <v>146</v>
      </c>
      <c r="AB24" s="10">
        <f t="shared" si="3"/>
        <v>145.3333</v>
      </c>
      <c r="AC24" s="28">
        <f t="shared" si="3"/>
        <v>144.6666</v>
      </c>
    </row>
    <row r="25" spans="2:29" ht="11.25">
      <c r="B25" s="39">
        <v>1999</v>
      </c>
      <c r="C25" s="39">
        <v>2009</v>
      </c>
      <c r="D25" s="9">
        <v>11</v>
      </c>
      <c r="E25" s="11">
        <f t="shared" si="0"/>
        <v>176</v>
      </c>
      <c r="F25" s="9">
        <f t="shared" si="1"/>
        <v>10</v>
      </c>
      <c r="G25" s="12">
        <f aca="true" t="shared" si="4" ref="G25:P34">TRUNC(($D$9*$F25)+($D$9/$J$9*G$14),4)</f>
        <v>175.3333</v>
      </c>
      <c r="H25" s="10">
        <f t="shared" si="4"/>
        <v>174.6666</v>
      </c>
      <c r="I25" s="10">
        <f t="shared" si="4"/>
        <v>174</v>
      </c>
      <c r="J25" s="10">
        <f t="shared" si="4"/>
        <v>173.3333</v>
      </c>
      <c r="K25" s="10">
        <f t="shared" si="4"/>
        <v>172.6666</v>
      </c>
      <c r="L25" s="11">
        <f t="shared" si="4"/>
        <v>172</v>
      </c>
      <c r="M25" s="10">
        <f t="shared" si="4"/>
        <v>171.3333</v>
      </c>
      <c r="N25" s="12">
        <f t="shared" si="4"/>
        <v>170.6666</v>
      </c>
      <c r="O25" s="10">
        <f t="shared" si="4"/>
        <v>170</v>
      </c>
      <c r="P25" s="10">
        <f t="shared" si="4"/>
        <v>169.3333</v>
      </c>
      <c r="Q25" s="10">
        <f aca="true" t="shared" si="5" ref="Q25:AC34">TRUNC(($D$9*$F25)+($D$9/$J$9*Q$14),4)</f>
        <v>168.6666</v>
      </c>
      <c r="R25" s="10">
        <f t="shared" si="5"/>
        <v>168</v>
      </c>
      <c r="S25" s="10">
        <f t="shared" si="5"/>
        <v>167.3333</v>
      </c>
      <c r="T25" s="10">
        <f t="shared" si="5"/>
        <v>166.6666</v>
      </c>
      <c r="U25" s="10">
        <f t="shared" si="5"/>
        <v>166</v>
      </c>
      <c r="V25" s="10">
        <f t="shared" si="5"/>
        <v>165.3333</v>
      </c>
      <c r="W25" s="10">
        <f t="shared" si="5"/>
        <v>164.6666</v>
      </c>
      <c r="X25" s="10">
        <f t="shared" si="5"/>
        <v>164</v>
      </c>
      <c r="Y25" s="10">
        <f t="shared" si="5"/>
        <v>163.3333</v>
      </c>
      <c r="Z25" s="10">
        <f t="shared" si="5"/>
        <v>162.6666</v>
      </c>
      <c r="AA25" s="10">
        <f t="shared" si="5"/>
        <v>162</v>
      </c>
      <c r="AB25" s="10">
        <f t="shared" si="5"/>
        <v>161.3333</v>
      </c>
      <c r="AC25" s="28">
        <f t="shared" si="5"/>
        <v>160.6666</v>
      </c>
    </row>
    <row r="26" spans="2:29" ht="11.25">
      <c r="B26" s="39">
        <v>1998</v>
      </c>
      <c r="C26" s="39">
        <v>2009</v>
      </c>
      <c r="D26" s="9">
        <v>12</v>
      </c>
      <c r="E26" s="11">
        <f t="shared" si="0"/>
        <v>192</v>
      </c>
      <c r="F26" s="9">
        <f t="shared" si="1"/>
        <v>11</v>
      </c>
      <c r="G26" s="12">
        <f t="shared" si="4"/>
        <v>191.3333</v>
      </c>
      <c r="H26" s="10">
        <f t="shared" si="4"/>
        <v>190.6666</v>
      </c>
      <c r="I26" s="10">
        <f t="shared" si="4"/>
        <v>190</v>
      </c>
      <c r="J26" s="10">
        <f t="shared" si="4"/>
        <v>189.3333</v>
      </c>
      <c r="K26" s="10">
        <f t="shared" si="4"/>
        <v>188.6666</v>
      </c>
      <c r="L26" s="11">
        <f t="shared" si="4"/>
        <v>188</v>
      </c>
      <c r="M26" s="10">
        <f t="shared" si="4"/>
        <v>187.3333</v>
      </c>
      <c r="N26" s="12">
        <f t="shared" si="4"/>
        <v>186.6666</v>
      </c>
      <c r="O26" s="10">
        <f t="shared" si="4"/>
        <v>186</v>
      </c>
      <c r="P26" s="10">
        <f t="shared" si="4"/>
        <v>185.3333</v>
      </c>
      <c r="Q26" s="10">
        <f t="shared" si="5"/>
        <v>184.6666</v>
      </c>
      <c r="R26" s="10">
        <f t="shared" si="5"/>
        <v>184</v>
      </c>
      <c r="S26" s="10">
        <f t="shared" si="5"/>
        <v>183.3333</v>
      </c>
      <c r="T26" s="10">
        <f t="shared" si="5"/>
        <v>182.6666</v>
      </c>
      <c r="U26" s="10">
        <f t="shared" si="5"/>
        <v>182</v>
      </c>
      <c r="V26" s="10">
        <f t="shared" si="5"/>
        <v>181.3333</v>
      </c>
      <c r="W26" s="10">
        <f t="shared" si="5"/>
        <v>180.6666</v>
      </c>
      <c r="X26" s="10">
        <f t="shared" si="5"/>
        <v>180</v>
      </c>
      <c r="Y26" s="10">
        <f t="shared" si="5"/>
        <v>179.3333</v>
      </c>
      <c r="Z26" s="10">
        <f t="shared" si="5"/>
        <v>178.6666</v>
      </c>
      <c r="AA26" s="10">
        <f t="shared" si="5"/>
        <v>178</v>
      </c>
      <c r="AB26" s="10">
        <f t="shared" si="5"/>
        <v>177.3333</v>
      </c>
      <c r="AC26" s="28">
        <f t="shared" si="5"/>
        <v>176.6666</v>
      </c>
    </row>
    <row r="27" spans="2:29" ht="11.25">
      <c r="B27" s="39">
        <v>1997</v>
      </c>
      <c r="C27" s="39">
        <v>2009</v>
      </c>
      <c r="D27" s="9">
        <v>13</v>
      </c>
      <c r="E27" s="11">
        <f t="shared" si="0"/>
        <v>208</v>
      </c>
      <c r="F27" s="9">
        <f t="shared" si="1"/>
        <v>12</v>
      </c>
      <c r="G27" s="12">
        <f t="shared" si="4"/>
        <v>207.3333</v>
      </c>
      <c r="H27" s="10">
        <f t="shared" si="4"/>
        <v>206.6666</v>
      </c>
      <c r="I27" s="10">
        <f t="shared" si="4"/>
        <v>206</v>
      </c>
      <c r="J27" s="10">
        <f t="shared" si="4"/>
        <v>205.3333</v>
      </c>
      <c r="K27" s="10">
        <f t="shared" si="4"/>
        <v>204.6666</v>
      </c>
      <c r="L27" s="11">
        <f t="shared" si="4"/>
        <v>204</v>
      </c>
      <c r="M27" s="10">
        <f t="shared" si="4"/>
        <v>203.3333</v>
      </c>
      <c r="N27" s="12">
        <f t="shared" si="4"/>
        <v>202.6666</v>
      </c>
      <c r="O27" s="10">
        <f t="shared" si="4"/>
        <v>202</v>
      </c>
      <c r="P27" s="10">
        <f t="shared" si="4"/>
        <v>201.3333</v>
      </c>
      <c r="Q27" s="10">
        <f t="shared" si="5"/>
        <v>200.6666</v>
      </c>
      <c r="R27" s="10">
        <f t="shared" si="5"/>
        <v>200</v>
      </c>
      <c r="S27" s="10">
        <f t="shared" si="5"/>
        <v>199.3333</v>
      </c>
      <c r="T27" s="10">
        <f t="shared" si="5"/>
        <v>198.6666</v>
      </c>
      <c r="U27" s="10">
        <f t="shared" si="5"/>
        <v>198</v>
      </c>
      <c r="V27" s="10">
        <f t="shared" si="5"/>
        <v>197.3333</v>
      </c>
      <c r="W27" s="10">
        <f t="shared" si="5"/>
        <v>196.6666</v>
      </c>
      <c r="X27" s="10">
        <f t="shared" si="5"/>
        <v>196</v>
      </c>
      <c r="Y27" s="10">
        <f t="shared" si="5"/>
        <v>195.3333</v>
      </c>
      <c r="Z27" s="10">
        <f t="shared" si="5"/>
        <v>194.6666</v>
      </c>
      <c r="AA27" s="10">
        <f t="shared" si="5"/>
        <v>194</v>
      </c>
      <c r="AB27" s="10">
        <f t="shared" si="5"/>
        <v>193.3333</v>
      </c>
      <c r="AC27" s="28">
        <f t="shared" si="5"/>
        <v>192.6666</v>
      </c>
    </row>
    <row r="28" spans="2:29" ht="11.25">
      <c r="B28" s="39">
        <v>1996</v>
      </c>
      <c r="C28" s="39">
        <v>2009</v>
      </c>
      <c r="D28" s="9">
        <v>14</v>
      </c>
      <c r="E28" s="11">
        <f t="shared" si="0"/>
        <v>224</v>
      </c>
      <c r="F28" s="9">
        <f t="shared" si="1"/>
        <v>13</v>
      </c>
      <c r="G28" s="12">
        <f t="shared" si="4"/>
        <v>223.3333</v>
      </c>
      <c r="H28" s="10">
        <f t="shared" si="4"/>
        <v>222.6666</v>
      </c>
      <c r="I28" s="10">
        <f t="shared" si="4"/>
        <v>222</v>
      </c>
      <c r="J28" s="10">
        <f t="shared" si="4"/>
        <v>221.3333</v>
      </c>
      <c r="K28" s="10">
        <f t="shared" si="4"/>
        <v>220.6666</v>
      </c>
      <c r="L28" s="11">
        <f t="shared" si="4"/>
        <v>220</v>
      </c>
      <c r="M28" s="10">
        <f t="shared" si="4"/>
        <v>219.3333</v>
      </c>
      <c r="N28" s="12">
        <f t="shared" si="4"/>
        <v>218.6666</v>
      </c>
      <c r="O28" s="10">
        <f t="shared" si="4"/>
        <v>218</v>
      </c>
      <c r="P28" s="10">
        <f t="shared" si="4"/>
        <v>217.3333</v>
      </c>
      <c r="Q28" s="10">
        <f t="shared" si="5"/>
        <v>216.6666</v>
      </c>
      <c r="R28" s="10">
        <f t="shared" si="5"/>
        <v>216</v>
      </c>
      <c r="S28" s="10">
        <f t="shared" si="5"/>
        <v>215.3333</v>
      </c>
      <c r="T28" s="10">
        <f t="shared" si="5"/>
        <v>214.6666</v>
      </c>
      <c r="U28" s="10">
        <f t="shared" si="5"/>
        <v>214</v>
      </c>
      <c r="V28" s="10">
        <f t="shared" si="5"/>
        <v>213.3333</v>
      </c>
      <c r="W28" s="10">
        <f t="shared" si="5"/>
        <v>212.6666</v>
      </c>
      <c r="X28" s="10">
        <f t="shared" si="5"/>
        <v>212</v>
      </c>
      <c r="Y28" s="10">
        <f t="shared" si="5"/>
        <v>211.3333</v>
      </c>
      <c r="Z28" s="10">
        <f t="shared" si="5"/>
        <v>210.6666</v>
      </c>
      <c r="AA28" s="10">
        <f t="shared" si="5"/>
        <v>210</v>
      </c>
      <c r="AB28" s="10">
        <f t="shared" si="5"/>
        <v>209.3333</v>
      </c>
      <c r="AC28" s="28">
        <f t="shared" si="5"/>
        <v>208.6666</v>
      </c>
    </row>
    <row r="29" spans="2:29" ht="11.25">
      <c r="B29" s="39">
        <v>1995</v>
      </c>
      <c r="C29" s="39">
        <v>2009</v>
      </c>
      <c r="D29" s="9">
        <v>15</v>
      </c>
      <c r="E29" s="11">
        <f t="shared" si="0"/>
        <v>240</v>
      </c>
      <c r="F29" s="9">
        <f t="shared" si="1"/>
        <v>14</v>
      </c>
      <c r="G29" s="12">
        <f t="shared" si="4"/>
        <v>239.3333</v>
      </c>
      <c r="H29" s="10">
        <f t="shared" si="4"/>
        <v>238.6666</v>
      </c>
      <c r="I29" s="10">
        <f t="shared" si="4"/>
        <v>238</v>
      </c>
      <c r="J29" s="10">
        <f t="shared" si="4"/>
        <v>237.3333</v>
      </c>
      <c r="K29" s="10">
        <f t="shared" si="4"/>
        <v>236.6666</v>
      </c>
      <c r="L29" s="11">
        <f t="shared" si="4"/>
        <v>236</v>
      </c>
      <c r="M29" s="10">
        <f t="shared" si="4"/>
        <v>235.3333</v>
      </c>
      <c r="N29" s="12">
        <f t="shared" si="4"/>
        <v>234.6666</v>
      </c>
      <c r="O29" s="10">
        <f t="shared" si="4"/>
        <v>234</v>
      </c>
      <c r="P29" s="10">
        <f t="shared" si="4"/>
        <v>233.3333</v>
      </c>
      <c r="Q29" s="10">
        <f t="shared" si="5"/>
        <v>232.6666</v>
      </c>
      <c r="R29" s="10">
        <f t="shared" si="5"/>
        <v>232</v>
      </c>
      <c r="S29" s="10">
        <f t="shared" si="5"/>
        <v>231.3333</v>
      </c>
      <c r="T29" s="10">
        <f t="shared" si="5"/>
        <v>230.6666</v>
      </c>
      <c r="U29" s="10">
        <f t="shared" si="5"/>
        <v>230</v>
      </c>
      <c r="V29" s="10">
        <f t="shared" si="5"/>
        <v>229.3333</v>
      </c>
      <c r="W29" s="10">
        <f t="shared" si="5"/>
        <v>228.6666</v>
      </c>
      <c r="X29" s="10">
        <f t="shared" si="5"/>
        <v>228</v>
      </c>
      <c r="Y29" s="10">
        <f t="shared" si="5"/>
        <v>227.3333</v>
      </c>
      <c r="Z29" s="10">
        <f t="shared" si="5"/>
        <v>226.6666</v>
      </c>
      <c r="AA29" s="10">
        <f t="shared" si="5"/>
        <v>226</v>
      </c>
      <c r="AB29" s="10">
        <f t="shared" si="5"/>
        <v>225.3333</v>
      </c>
      <c r="AC29" s="28">
        <f t="shared" si="5"/>
        <v>224.6666</v>
      </c>
    </row>
    <row r="30" spans="2:29" ht="11.25">
      <c r="B30" s="39">
        <v>1994</v>
      </c>
      <c r="C30" s="39">
        <v>2009</v>
      </c>
      <c r="D30" s="9">
        <v>16</v>
      </c>
      <c r="E30" s="11">
        <f t="shared" si="0"/>
        <v>256</v>
      </c>
      <c r="F30" s="9">
        <f t="shared" si="1"/>
        <v>15</v>
      </c>
      <c r="G30" s="12">
        <f t="shared" si="4"/>
        <v>255.3333</v>
      </c>
      <c r="H30" s="10">
        <f t="shared" si="4"/>
        <v>254.6666</v>
      </c>
      <c r="I30" s="10">
        <f t="shared" si="4"/>
        <v>254</v>
      </c>
      <c r="J30" s="10">
        <f t="shared" si="4"/>
        <v>253.3333</v>
      </c>
      <c r="K30" s="10">
        <f t="shared" si="4"/>
        <v>252.6666</v>
      </c>
      <c r="L30" s="11">
        <f t="shared" si="4"/>
        <v>252</v>
      </c>
      <c r="M30" s="10">
        <f t="shared" si="4"/>
        <v>251.3333</v>
      </c>
      <c r="N30" s="12">
        <f t="shared" si="4"/>
        <v>250.6666</v>
      </c>
      <c r="O30" s="10">
        <f t="shared" si="4"/>
        <v>250</v>
      </c>
      <c r="P30" s="10">
        <f t="shared" si="4"/>
        <v>249.3333</v>
      </c>
      <c r="Q30" s="10">
        <f t="shared" si="5"/>
        <v>248.6666</v>
      </c>
      <c r="R30" s="10">
        <f t="shared" si="5"/>
        <v>248</v>
      </c>
      <c r="S30" s="10">
        <f t="shared" si="5"/>
        <v>247.3333</v>
      </c>
      <c r="T30" s="10">
        <f t="shared" si="5"/>
        <v>246.6666</v>
      </c>
      <c r="U30" s="10">
        <f t="shared" si="5"/>
        <v>246</v>
      </c>
      <c r="V30" s="10">
        <f t="shared" si="5"/>
        <v>245.3333</v>
      </c>
      <c r="W30" s="10">
        <f t="shared" si="5"/>
        <v>244.6666</v>
      </c>
      <c r="X30" s="10">
        <f t="shared" si="5"/>
        <v>244</v>
      </c>
      <c r="Y30" s="10">
        <f t="shared" si="5"/>
        <v>243.3333</v>
      </c>
      <c r="Z30" s="10">
        <f t="shared" si="5"/>
        <v>242.6666</v>
      </c>
      <c r="AA30" s="10">
        <f t="shared" si="5"/>
        <v>242</v>
      </c>
      <c r="AB30" s="10">
        <f t="shared" si="5"/>
        <v>241.3333</v>
      </c>
      <c r="AC30" s="28">
        <f t="shared" si="5"/>
        <v>240.6666</v>
      </c>
    </row>
    <row r="31" spans="2:29" ht="11.25">
      <c r="B31" s="39">
        <v>1993</v>
      </c>
      <c r="C31" s="39">
        <v>2009</v>
      </c>
      <c r="D31" s="9">
        <v>17</v>
      </c>
      <c r="E31" s="11">
        <f t="shared" si="0"/>
        <v>272</v>
      </c>
      <c r="F31" s="9">
        <f t="shared" si="1"/>
        <v>16</v>
      </c>
      <c r="G31" s="12">
        <f t="shared" si="4"/>
        <v>271.3333</v>
      </c>
      <c r="H31" s="10">
        <f t="shared" si="4"/>
        <v>270.6666</v>
      </c>
      <c r="I31" s="10">
        <f t="shared" si="4"/>
        <v>270</v>
      </c>
      <c r="J31" s="10">
        <f t="shared" si="4"/>
        <v>269.3333</v>
      </c>
      <c r="K31" s="10">
        <f t="shared" si="4"/>
        <v>268.6666</v>
      </c>
      <c r="L31" s="11">
        <f t="shared" si="4"/>
        <v>268</v>
      </c>
      <c r="M31" s="10">
        <f t="shared" si="4"/>
        <v>267.3333</v>
      </c>
      <c r="N31" s="12">
        <f t="shared" si="4"/>
        <v>266.6666</v>
      </c>
      <c r="O31" s="10">
        <f t="shared" si="4"/>
        <v>266</v>
      </c>
      <c r="P31" s="10">
        <f t="shared" si="4"/>
        <v>265.3333</v>
      </c>
      <c r="Q31" s="10">
        <f t="shared" si="5"/>
        <v>264.6666</v>
      </c>
      <c r="R31" s="10">
        <f t="shared" si="5"/>
        <v>264</v>
      </c>
      <c r="S31" s="10">
        <f t="shared" si="5"/>
        <v>263.3333</v>
      </c>
      <c r="T31" s="10">
        <f t="shared" si="5"/>
        <v>262.6666</v>
      </c>
      <c r="U31" s="10">
        <f t="shared" si="5"/>
        <v>262</v>
      </c>
      <c r="V31" s="10">
        <f t="shared" si="5"/>
        <v>261.3333</v>
      </c>
      <c r="W31" s="10">
        <f t="shared" si="5"/>
        <v>260.6666</v>
      </c>
      <c r="X31" s="10">
        <f t="shared" si="5"/>
        <v>260</v>
      </c>
      <c r="Y31" s="10">
        <f t="shared" si="5"/>
        <v>259.3333</v>
      </c>
      <c r="Z31" s="10">
        <f t="shared" si="5"/>
        <v>258.6666</v>
      </c>
      <c r="AA31" s="10">
        <f t="shared" si="5"/>
        <v>258</v>
      </c>
      <c r="AB31" s="10">
        <f t="shared" si="5"/>
        <v>257.3333</v>
      </c>
      <c r="AC31" s="28">
        <f t="shared" si="5"/>
        <v>256.6666</v>
      </c>
    </row>
    <row r="32" spans="2:29" ht="11.25">
      <c r="B32" s="39">
        <v>1992</v>
      </c>
      <c r="C32" s="39">
        <v>2009</v>
      </c>
      <c r="D32" s="9">
        <v>18</v>
      </c>
      <c r="E32" s="11">
        <f t="shared" si="0"/>
        <v>288</v>
      </c>
      <c r="F32" s="9">
        <f t="shared" si="1"/>
        <v>17</v>
      </c>
      <c r="G32" s="12">
        <f t="shared" si="4"/>
        <v>287.3333</v>
      </c>
      <c r="H32" s="10">
        <f t="shared" si="4"/>
        <v>286.6666</v>
      </c>
      <c r="I32" s="10">
        <f t="shared" si="4"/>
        <v>286</v>
      </c>
      <c r="J32" s="10">
        <f t="shared" si="4"/>
        <v>285.3333</v>
      </c>
      <c r="K32" s="10">
        <f t="shared" si="4"/>
        <v>284.6666</v>
      </c>
      <c r="L32" s="11">
        <f t="shared" si="4"/>
        <v>284</v>
      </c>
      <c r="M32" s="10">
        <f t="shared" si="4"/>
        <v>283.3333</v>
      </c>
      <c r="N32" s="12">
        <f t="shared" si="4"/>
        <v>282.6666</v>
      </c>
      <c r="O32" s="10">
        <f t="shared" si="4"/>
        <v>282</v>
      </c>
      <c r="P32" s="10">
        <f t="shared" si="4"/>
        <v>281.3333</v>
      </c>
      <c r="Q32" s="10">
        <f t="shared" si="5"/>
        <v>280.6666</v>
      </c>
      <c r="R32" s="10">
        <f t="shared" si="5"/>
        <v>280</v>
      </c>
      <c r="S32" s="10">
        <f t="shared" si="5"/>
        <v>279.3333</v>
      </c>
      <c r="T32" s="10">
        <f t="shared" si="5"/>
        <v>278.6666</v>
      </c>
      <c r="U32" s="10">
        <f t="shared" si="5"/>
        <v>278</v>
      </c>
      <c r="V32" s="10">
        <f t="shared" si="5"/>
        <v>277.3333</v>
      </c>
      <c r="W32" s="10">
        <f t="shared" si="5"/>
        <v>276.6666</v>
      </c>
      <c r="X32" s="10">
        <f t="shared" si="5"/>
        <v>276</v>
      </c>
      <c r="Y32" s="10">
        <f t="shared" si="5"/>
        <v>275.3333</v>
      </c>
      <c r="Z32" s="10">
        <f t="shared" si="5"/>
        <v>274.6666</v>
      </c>
      <c r="AA32" s="10">
        <f t="shared" si="5"/>
        <v>274</v>
      </c>
      <c r="AB32" s="10">
        <f t="shared" si="5"/>
        <v>273.3333</v>
      </c>
      <c r="AC32" s="28">
        <f t="shared" si="5"/>
        <v>272.6666</v>
      </c>
    </row>
    <row r="33" spans="2:29" ht="11.25">
      <c r="B33" s="39">
        <v>1991</v>
      </c>
      <c r="C33" s="39">
        <v>2009</v>
      </c>
      <c r="D33" s="9">
        <v>19</v>
      </c>
      <c r="E33" s="11">
        <f t="shared" si="0"/>
        <v>304</v>
      </c>
      <c r="F33" s="9">
        <f t="shared" si="1"/>
        <v>18</v>
      </c>
      <c r="G33" s="12">
        <f t="shared" si="4"/>
        <v>303.3333</v>
      </c>
      <c r="H33" s="10">
        <f t="shared" si="4"/>
        <v>302.6666</v>
      </c>
      <c r="I33" s="10">
        <f t="shared" si="4"/>
        <v>302</v>
      </c>
      <c r="J33" s="10">
        <f t="shared" si="4"/>
        <v>301.3333</v>
      </c>
      <c r="K33" s="10">
        <f t="shared" si="4"/>
        <v>300.6666</v>
      </c>
      <c r="L33" s="11">
        <f t="shared" si="4"/>
        <v>300</v>
      </c>
      <c r="M33" s="10">
        <f t="shared" si="4"/>
        <v>299.3333</v>
      </c>
      <c r="N33" s="12">
        <f t="shared" si="4"/>
        <v>298.6666</v>
      </c>
      <c r="O33" s="10">
        <f t="shared" si="4"/>
        <v>298</v>
      </c>
      <c r="P33" s="10">
        <f t="shared" si="4"/>
        <v>297.3333</v>
      </c>
      <c r="Q33" s="10">
        <f t="shared" si="5"/>
        <v>296.6666</v>
      </c>
      <c r="R33" s="10">
        <f t="shared" si="5"/>
        <v>296</v>
      </c>
      <c r="S33" s="10">
        <f t="shared" si="5"/>
        <v>295.3333</v>
      </c>
      <c r="T33" s="10">
        <f t="shared" si="5"/>
        <v>294.6666</v>
      </c>
      <c r="U33" s="10">
        <f t="shared" si="5"/>
        <v>294</v>
      </c>
      <c r="V33" s="10">
        <f t="shared" si="5"/>
        <v>293.3333</v>
      </c>
      <c r="W33" s="10">
        <f t="shared" si="5"/>
        <v>292.6666</v>
      </c>
      <c r="X33" s="10">
        <f t="shared" si="5"/>
        <v>292</v>
      </c>
      <c r="Y33" s="10">
        <f t="shared" si="5"/>
        <v>291.3333</v>
      </c>
      <c r="Z33" s="10">
        <f t="shared" si="5"/>
        <v>290.6666</v>
      </c>
      <c r="AA33" s="10">
        <f t="shared" si="5"/>
        <v>290</v>
      </c>
      <c r="AB33" s="10">
        <f t="shared" si="5"/>
        <v>289.3333</v>
      </c>
      <c r="AC33" s="28">
        <f t="shared" si="5"/>
        <v>288.6666</v>
      </c>
    </row>
    <row r="34" spans="2:29" ht="11.25">
      <c r="B34" s="39">
        <v>1990</v>
      </c>
      <c r="C34" s="39">
        <v>2009</v>
      </c>
      <c r="D34" s="9">
        <v>20</v>
      </c>
      <c r="E34" s="11">
        <f t="shared" si="0"/>
        <v>320</v>
      </c>
      <c r="F34" s="9">
        <f t="shared" si="1"/>
        <v>19</v>
      </c>
      <c r="G34" s="12">
        <f t="shared" si="4"/>
        <v>319.3333</v>
      </c>
      <c r="H34" s="10">
        <f t="shared" si="4"/>
        <v>318.6666</v>
      </c>
      <c r="I34" s="10">
        <f t="shared" si="4"/>
        <v>318</v>
      </c>
      <c r="J34" s="10">
        <f t="shared" si="4"/>
        <v>317.3333</v>
      </c>
      <c r="K34" s="10">
        <f t="shared" si="4"/>
        <v>316.6666</v>
      </c>
      <c r="L34" s="11">
        <f t="shared" si="4"/>
        <v>316</v>
      </c>
      <c r="M34" s="10">
        <f t="shared" si="4"/>
        <v>315.3333</v>
      </c>
      <c r="N34" s="12">
        <f t="shared" si="4"/>
        <v>314.6666</v>
      </c>
      <c r="O34" s="10">
        <f t="shared" si="4"/>
        <v>314</v>
      </c>
      <c r="P34" s="10">
        <f t="shared" si="4"/>
        <v>313.3333</v>
      </c>
      <c r="Q34" s="10">
        <f t="shared" si="5"/>
        <v>312.6666</v>
      </c>
      <c r="R34" s="10">
        <f t="shared" si="5"/>
        <v>312</v>
      </c>
      <c r="S34" s="10">
        <f t="shared" si="5"/>
        <v>311.3333</v>
      </c>
      <c r="T34" s="10">
        <f t="shared" si="5"/>
        <v>310.6666</v>
      </c>
      <c r="U34" s="10">
        <f t="shared" si="5"/>
        <v>310</v>
      </c>
      <c r="V34" s="10">
        <f t="shared" si="5"/>
        <v>309.3333</v>
      </c>
      <c r="W34" s="10">
        <f t="shared" si="5"/>
        <v>308.6666</v>
      </c>
      <c r="X34" s="10">
        <f t="shared" si="5"/>
        <v>308</v>
      </c>
      <c r="Y34" s="10">
        <f t="shared" si="5"/>
        <v>307.3333</v>
      </c>
      <c r="Z34" s="10">
        <f t="shared" si="5"/>
        <v>306.6666</v>
      </c>
      <c r="AA34" s="10">
        <f t="shared" si="5"/>
        <v>306</v>
      </c>
      <c r="AB34" s="10">
        <f t="shared" si="5"/>
        <v>305.3333</v>
      </c>
      <c r="AC34" s="28">
        <f t="shared" si="5"/>
        <v>304.6666</v>
      </c>
    </row>
    <row r="35" spans="2:29" ht="11.25">
      <c r="B35" s="39">
        <v>1989</v>
      </c>
      <c r="C35" s="39">
        <v>2009</v>
      </c>
      <c r="D35" s="9">
        <v>21</v>
      </c>
      <c r="E35" s="11">
        <f t="shared" si="0"/>
        <v>336</v>
      </c>
      <c r="F35" s="9">
        <f t="shared" si="1"/>
        <v>20</v>
      </c>
      <c r="G35" s="12">
        <f aca="true" t="shared" si="6" ref="G35:P44">TRUNC(($D$9*$F35)+($D$9/$J$9*G$14),4)</f>
        <v>335.3333</v>
      </c>
      <c r="H35" s="10">
        <f t="shared" si="6"/>
        <v>334.6666</v>
      </c>
      <c r="I35" s="10">
        <f t="shared" si="6"/>
        <v>334</v>
      </c>
      <c r="J35" s="10">
        <f t="shared" si="6"/>
        <v>333.3333</v>
      </c>
      <c r="K35" s="10">
        <f t="shared" si="6"/>
        <v>332.6666</v>
      </c>
      <c r="L35" s="11">
        <f t="shared" si="6"/>
        <v>332</v>
      </c>
      <c r="M35" s="10">
        <f t="shared" si="6"/>
        <v>331.3333</v>
      </c>
      <c r="N35" s="12">
        <f t="shared" si="6"/>
        <v>330.6666</v>
      </c>
      <c r="O35" s="10">
        <f t="shared" si="6"/>
        <v>330</v>
      </c>
      <c r="P35" s="10">
        <f t="shared" si="6"/>
        <v>329.3333</v>
      </c>
      <c r="Q35" s="10">
        <f aca="true" t="shared" si="7" ref="Q35:AC44">TRUNC(($D$9*$F35)+($D$9/$J$9*Q$14),4)</f>
        <v>328.6666</v>
      </c>
      <c r="R35" s="10">
        <f t="shared" si="7"/>
        <v>328</v>
      </c>
      <c r="S35" s="10">
        <f t="shared" si="7"/>
        <v>327.3333</v>
      </c>
      <c r="T35" s="10">
        <f t="shared" si="7"/>
        <v>326.6666</v>
      </c>
      <c r="U35" s="10">
        <f t="shared" si="7"/>
        <v>326</v>
      </c>
      <c r="V35" s="10">
        <f t="shared" si="7"/>
        <v>325.3333</v>
      </c>
      <c r="W35" s="10">
        <f t="shared" si="7"/>
        <v>324.6666</v>
      </c>
      <c r="X35" s="10">
        <f t="shared" si="7"/>
        <v>324</v>
      </c>
      <c r="Y35" s="10">
        <f t="shared" si="7"/>
        <v>323.3333</v>
      </c>
      <c r="Z35" s="10">
        <f t="shared" si="7"/>
        <v>322.6666</v>
      </c>
      <c r="AA35" s="10">
        <f t="shared" si="7"/>
        <v>322</v>
      </c>
      <c r="AB35" s="10">
        <f t="shared" si="7"/>
        <v>321.3333</v>
      </c>
      <c r="AC35" s="28">
        <f t="shared" si="7"/>
        <v>320.6666</v>
      </c>
    </row>
    <row r="36" spans="2:29" ht="11.25">
      <c r="B36" s="39">
        <v>1988</v>
      </c>
      <c r="C36" s="39">
        <v>2009</v>
      </c>
      <c r="D36" s="9">
        <v>22</v>
      </c>
      <c r="E36" s="11">
        <f t="shared" si="0"/>
        <v>352</v>
      </c>
      <c r="F36" s="9">
        <f t="shared" si="1"/>
        <v>21</v>
      </c>
      <c r="G36" s="12">
        <f t="shared" si="6"/>
        <v>351.3333</v>
      </c>
      <c r="H36" s="10">
        <f t="shared" si="6"/>
        <v>350.6666</v>
      </c>
      <c r="I36" s="10">
        <f t="shared" si="6"/>
        <v>350</v>
      </c>
      <c r="J36" s="10">
        <f t="shared" si="6"/>
        <v>349.3333</v>
      </c>
      <c r="K36" s="10">
        <f t="shared" si="6"/>
        <v>348.6666</v>
      </c>
      <c r="L36" s="11">
        <f t="shared" si="6"/>
        <v>348</v>
      </c>
      <c r="M36" s="10">
        <f t="shared" si="6"/>
        <v>347.3333</v>
      </c>
      <c r="N36" s="12">
        <f t="shared" si="6"/>
        <v>346.6666</v>
      </c>
      <c r="O36" s="10">
        <f t="shared" si="6"/>
        <v>346</v>
      </c>
      <c r="P36" s="10">
        <f t="shared" si="6"/>
        <v>345.3333</v>
      </c>
      <c r="Q36" s="10">
        <f t="shared" si="7"/>
        <v>344.6666</v>
      </c>
      <c r="R36" s="10">
        <f t="shared" si="7"/>
        <v>344</v>
      </c>
      <c r="S36" s="10">
        <f t="shared" si="7"/>
        <v>343.3333</v>
      </c>
      <c r="T36" s="10">
        <f t="shared" si="7"/>
        <v>342.6666</v>
      </c>
      <c r="U36" s="10">
        <f t="shared" si="7"/>
        <v>342</v>
      </c>
      <c r="V36" s="10">
        <f t="shared" si="7"/>
        <v>341.3333</v>
      </c>
      <c r="W36" s="10">
        <f t="shared" si="7"/>
        <v>340.6666</v>
      </c>
      <c r="X36" s="10">
        <f t="shared" si="7"/>
        <v>340</v>
      </c>
      <c r="Y36" s="10">
        <f t="shared" si="7"/>
        <v>339.3333</v>
      </c>
      <c r="Z36" s="10">
        <f t="shared" si="7"/>
        <v>338.6666</v>
      </c>
      <c r="AA36" s="10">
        <f t="shared" si="7"/>
        <v>338</v>
      </c>
      <c r="AB36" s="10">
        <f t="shared" si="7"/>
        <v>337.3333</v>
      </c>
      <c r="AC36" s="28">
        <f t="shared" si="7"/>
        <v>336.6666</v>
      </c>
    </row>
    <row r="37" spans="2:29" ht="11.25">
      <c r="B37" s="39">
        <v>1987</v>
      </c>
      <c r="C37" s="39">
        <v>2009</v>
      </c>
      <c r="D37" s="9">
        <v>23</v>
      </c>
      <c r="E37" s="11">
        <f t="shared" si="0"/>
        <v>368</v>
      </c>
      <c r="F37" s="9">
        <f t="shared" si="1"/>
        <v>22</v>
      </c>
      <c r="G37" s="12">
        <f t="shared" si="6"/>
        <v>367.3333</v>
      </c>
      <c r="H37" s="10">
        <f t="shared" si="6"/>
        <v>366.6666</v>
      </c>
      <c r="I37" s="10">
        <f t="shared" si="6"/>
        <v>366</v>
      </c>
      <c r="J37" s="10">
        <f t="shared" si="6"/>
        <v>365.3333</v>
      </c>
      <c r="K37" s="10">
        <f t="shared" si="6"/>
        <v>364.6666</v>
      </c>
      <c r="L37" s="11">
        <f t="shared" si="6"/>
        <v>364</v>
      </c>
      <c r="M37" s="10">
        <f t="shared" si="6"/>
        <v>363.3333</v>
      </c>
      <c r="N37" s="12">
        <f t="shared" si="6"/>
        <v>362.6666</v>
      </c>
      <c r="O37" s="10">
        <f t="shared" si="6"/>
        <v>362</v>
      </c>
      <c r="P37" s="10">
        <f t="shared" si="6"/>
        <v>361.3333</v>
      </c>
      <c r="Q37" s="10">
        <f t="shared" si="7"/>
        <v>360.6666</v>
      </c>
      <c r="R37" s="10">
        <f t="shared" si="7"/>
        <v>360</v>
      </c>
      <c r="S37" s="10">
        <f t="shared" si="7"/>
        <v>359.3333</v>
      </c>
      <c r="T37" s="10">
        <f t="shared" si="7"/>
        <v>358.6666</v>
      </c>
      <c r="U37" s="10">
        <f t="shared" si="7"/>
        <v>358</v>
      </c>
      <c r="V37" s="10">
        <f t="shared" si="7"/>
        <v>357.3333</v>
      </c>
      <c r="W37" s="10">
        <f t="shared" si="7"/>
        <v>356.6666</v>
      </c>
      <c r="X37" s="10">
        <f t="shared" si="7"/>
        <v>356</v>
      </c>
      <c r="Y37" s="10">
        <f t="shared" si="7"/>
        <v>355.3333</v>
      </c>
      <c r="Z37" s="10">
        <f t="shared" si="7"/>
        <v>354.6666</v>
      </c>
      <c r="AA37" s="10">
        <f t="shared" si="7"/>
        <v>354</v>
      </c>
      <c r="AB37" s="10">
        <f t="shared" si="7"/>
        <v>353.3333</v>
      </c>
      <c r="AC37" s="28">
        <f t="shared" si="7"/>
        <v>352.6666</v>
      </c>
    </row>
    <row r="38" spans="2:29" ht="11.25">
      <c r="B38" s="39">
        <v>1986</v>
      </c>
      <c r="C38" s="39">
        <v>2009</v>
      </c>
      <c r="D38" s="9">
        <v>24</v>
      </c>
      <c r="E38" s="11">
        <f t="shared" si="0"/>
        <v>384</v>
      </c>
      <c r="F38" s="9">
        <f t="shared" si="1"/>
        <v>23</v>
      </c>
      <c r="G38" s="12">
        <f t="shared" si="6"/>
        <v>383.3333</v>
      </c>
      <c r="H38" s="10">
        <f t="shared" si="6"/>
        <v>382.6666</v>
      </c>
      <c r="I38" s="10">
        <f t="shared" si="6"/>
        <v>382</v>
      </c>
      <c r="J38" s="10">
        <f t="shared" si="6"/>
        <v>381.3333</v>
      </c>
      <c r="K38" s="10">
        <f t="shared" si="6"/>
        <v>380.6666</v>
      </c>
      <c r="L38" s="11">
        <f t="shared" si="6"/>
        <v>380</v>
      </c>
      <c r="M38" s="10">
        <f t="shared" si="6"/>
        <v>379.3333</v>
      </c>
      <c r="N38" s="12">
        <f t="shared" si="6"/>
        <v>378.6666</v>
      </c>
      <c r="O38" s="10">
        <f t="shared" si="6"/>
        <v>378</v>
      </c>
      <c r="P38" s="10">
        <f t="shared" si="6"/>
        <v>377.3333</v>
      </c>
      <c r="Q38" s="10">
        <f t="shared" si="7"/>
        <v>376.6666</v>
      </c>
      <c r="R38" s="10">
        <f t="shared" si="7"/>
        <v>376</v>
      </c>
      <c r="S38" s="10">
        <f t="shared" si="7"/>
        <v>375.3333</v>
      </c>
      <c r="T38" s="10">
        <f t="shared" si="7"/>
        <v>374.6666</v>
      </c>
      <c r="U38" s="10">
        <f t="shared" si="7"/>
        <v>374</v>
      </c>
      <c r="V38" s="10">
        <f t="shared" si="7"/>
        <v>373.3333</v>
      </c>
      <c r="W38" s="10">
        <f t="shared" si="7"/>
        <v>372.6666</v>
      </c>
      <c r="X38" s="10">
        <f t="shared" si="7"/>
        <v>372</v>
      </c>
      <c r="Y38" s="10">
        <f t="shared" si="7"/>
        <v>371.3333</v>
      </c>
      <c r="Z38" s="10">
        <f t="shared" si="7"/>
        <v>370.6666</v>
      </c>
      <c r="AA38" s="10">
        <f t="shared" si="7"/>
        <v>370</v>
      </c>
      <c r="AB38" s="10">
        <f t="shared" si="7"/>
        <v>369.3333</v>
      </c>
      <c r="AC38" s="28">
        <f t="shared" si="7"/>
        <v>368.6666</v>
      </c>
    </row>
    <row r="39" spans="2:29" ht="11.25">
      <c r="B39" s="39">
        <v>1985</v>
      </c>
      <c r="C39" s="39">
        <v>2009</v>
      </c>
      <c r="D39" s="9">
        <v>25</v>
      </c>
      <c r="E39" s="11">
        <f t="shared" si="0"/>
        <v>400</v>
      </c>
      <c r="F39" s="9">
        <f t="shared" si="1"/>
        <v>24</v>
      </c>
      <c r="G39" s="12">
        <f t="shared" si="6"/>
        <v>399.3333</v>
      </c>
      <c r="H39" s="10">
        <f t="shared" si="6"/>
        <v>398.6666</v>
      </c>
      <c r="I39" s="10">
        <f t="shared" si="6"/>
        <v>398</v>
      </c>
      <c r="J39" s="10">
        <f t="shared" si="6"/>
        <v>397.3333</v>
      </c>
      <c r="K39" s="10">
        <f t="shared" si="6"/>
        <v>396.6666</v>
      </c>
      <c r="L39" s="11">
        <f t="shared" si="6"/>
        <v>396</v>
      </c>
      <c r="M39" s="10">
        <f t="shared" si="6"/>
        <v>395.3333</v>
      </c>
      <c r="N39" s="12">
        <f t="shared" si="6"/>
        <v>394.6666</v>
      </c>
      <c r="O39" s="10">
        <f t="shared" si="6"/>
        <v>394</v>
      </c>
      <c r="P39" s="10">
        <f t="shared" si="6"/>
        <v>393.3333</v>
      </c>
      <c r="Q39" s="10">
        <f t="shared" si="7"/>
        <v>392.6666</v>
      </c>
      <c r="R39" s="10">
        <f t="shared" si="7"/>
        <v>392</v>
      </c>
      <c r="S39" s="10">
        <f t="shared" si="7"/>
        <v>391.3333</v>
      </c>
      <c r="T39" s="10">
        <f t="shared" si="7"/>
        <v>390.6666</v>
      </c>
      <c r="U39" s="10">
        <f t="shared" si="7"/>
        <v>390</v>
      </c>
      <c r="V39" s="10">
        <f t="shared" si="7"/>
        <v>389.3333</v>
      </c>
      <c r="W39" s="10">
        <f t="shared" si="7"/>
        <v>388.6666</v>
      </c>
      <c r="X39" s="10">
        <f t="shared" si="7"/>
        <v>388</v>
      </c>
      <c r="Y39" s="10">
        <f t="shared" si="7"/>
        <v>387.3333</v>
      </c>
      <c r="Z39" s="10">
        <f t="shared" si="7"/>
        <v>386.6666</v>
      </c>
      <c r="AA39" s="10">
        <f t="shared" si="7"/>
        <v>386</v>
      </c>
      <c r="AB39" s="10">
        <f t="shared" si="7"/>
        <v>385.3333</v>
      </c>
      <c r="AC39" s="28">
        <f t="shared" si="7"/>
        <v>384.6666</v>
      </c>
    </row>
    <row r="40" spans="2:29" ht="11.25">
      <c r="B40" s="39">
        <v>1984</v>
      </c>
      <c r="C40" s="39">
        <v>2009</v>
      </c>
      <c r="D40" s="9">
        <v>26</v>
      </c>
      <c r="E40" s="11">
        <f t="shared" si="0"/>
        <v>416</v>
      </c>
      <c r="F40" s="9">
        <f t="shared" si="1"/>
        <v>25</v>
      </c>
      <c r="G40" s="12">
        <f t="shared" si="6"/>
        <v>415.3333</v>
      </c>
      <c r="H40" s="10">
        <f t="shared" si="6"/>
        <v>414.6666</v>
      </c>
      <c r="I40" s="10">
        <f t="shared" si="6"/>
        <v>414</v>
      </c>
      <c r="J40" s="10">
        <f t="shared" si="6"/>
        <v>413.3333</v>
      </c>
      <c r="K40" s="10">
        <f t="shared" si="6"/>
        <v>412.6666</v>
      </c>
      <c r="L40" s="11">
        <f t="shared" si="6"/>
        <v>412</v>
      </c>
      <c r="M40" s="10">
        <f t="shared" si="6"/>
        <v>411.3333</v>
      </c>
      <c r="N40" s="12">
        <f t="shared" si="6"/>
        <v>410.6666</v>
      </c>
      <c r="O40" s="10">
        <f t="shared" si="6"/>
        <v>410</v>
      </c>
      <c r="P40" s="10">
        <f t="shared" si="6"/>
        <v>409.3333</v>
      </c>
      <c r="Q40" s="10">
        <f t="shared" si="7"/>
        <v>408.6666</v>
      </c>
      <c r="R40" s="10">
        <f t="shared" si="7"/>
        <v>408</v>
      </c>
      <c r="S40" s="10">
        <f t="shared" si="7"/>
        <v>407.3333</v>
      </c>
      <c r="T40" s="10">
        <f t="shared" si="7"/>
        <v>406.6666</v>
      </c>
      <c r="U40" s="10">
        <f t="shared" si="7"/>
        <v>406</v>
      </c>
      <c r="V40" s="10">
        <f t="shared" si="7"/>
        <v>405.3333</v>
      </c>
      <c r="W40" s="10">
        <f t="shared" si="7"/>
        <v>404.6666</v>
      </c>
      <c r="X40" s="10">
        <f t="shared" si="7"/>
        <v>404</v>
      </c>
      <c r="Y40" s="10">
        <f t="shared" si="7"/>
        <v>403.3333</v>
      </c>
      <c r="Z40" s="10">
        <f t="shared" si="7"/>
        <v>402.6666</v>
      </c>
      <c r="AA40" s="10">
        <f t="shared" si="7"/>
        <v>402</v>
      </c>
      <c r="AB40" s="10">
        <f t="shared" si="7"/>
        <v>401.3333</v>
      </c>
      <c r="AC40" s="28">
        <f t="shared" si="7"/>
        <v>400.6666</v>
      </c>
    </row>
    <row r="41" spans="2:29" ht="11.25">
      <c r="B41" s="39">
        <v>1983</v>
      </c>
      <c r="C41" s="39">
        <v>2009</v>
      </c>
      <c r="D41" s="9">
        <v>27</v>
      </c>
      <c r="E41" s="11">
        <f t="shared" si="0"/>
        <v>432</v>
      </c>
      <c r="F41" s="9">
        <f t="shared" si="1"/>
        <v>26</v>
      </c>
      <c r="G41" s="12">
        <f t="shared" si="6"/>
        <v>431.3333</v>
      </c>
      <c r="H41" s="10">
        <f t="shared" si="6"/>
        <v>430.6666</v>
      </c>
      <c r="I41" s="10">
        <f t="shared" si="6"/>
        <v>430</v>
      </c>
      <c r="J41" s="10">
        <f t="shared" si="6"/>
        <v>429.3333</v>
      </c>
      <c r="K41" s="10">
        <f t="shared" si="6"/>
        <v>428.6666</v>
      </c>
      <c r="L41" s="11">
        <f t="shared" si="6"/>
        <v>428</v>
      </c>
      <c r="M41" s="10">
        <f t="shared" si="6"/>
        <v>427.3333</v>
      </c>
      <c r="N41" s="12">
        <f t="shared" si="6"/>
        <v>426.6666</v>
      </c>
      <c r="O41" s="10">
        <f t="shared" si="6"/>
        <v>426</v>
      </c>
      <c r="P41" s="10">
        <f t="shared" si="6"/>
        <v>425.3333</v>
      </c>
      <c r="Q41" s="10">
        <f t="shared" si="7"/>
        <v>424.6666</v>
      </c>
      <c r="R41" s="10">
        <f t="shared" si="7"/>
        <v>424</v>
      </c>
      <c r="S41" s="10">
        <f t="shared" si="7"/>
        <v>423.3333</v>
      </c>
      <c r="T41" s="10">
        <f t="shared" si="7"/>
        <v>422.6666</v>
      </c>
      <c r="U41" s="10">
        <f t="shared" si="7"/>
        <v>422</v>
      </c>
      <c r="V41" s="10">
        <f t="shared" si="7"/>
        <v>421.3333</v>
      </c>
      <c r="W41" s="10">
        <f t="shared" si="7"/>
        <v>420.6666</v>
      </c>
      <c r="X41" s="10">
        <f t="shared" si="7"/>
        <v>420</v>
      </c>
      <c r="Y41" s="10">
        <f t="shared" si="7"/>
        <v>419.3333</v>
      </c>
      <c r="Z41" s="10">
        <f t="shared" si="7"/>
        <v>418.6666</v>
      </c>
      <c r="AA41" s="10">
        <f t="shared" si="7"/>
        <v>418</v>
      </c>
      <c r="AB41" s="10">
        <f t="shared" si="7"/>
        <v>417.3333</v>
      </c>
      <c r="AC41" s="28">
        <f t="shared" si="7"/>
        <v>416.6666</v>
      </c>
    </row>
    <row r="42" spans="2:29" ht="11.25">
      <c r="B42" s="39">
        <v>1982</v>
      </c>
      <c r="C42" s="39">
        <v>2009</v>
      </c>
      <c r="D42" s="9">
        <v>28</v>
      </c>
      <c r="E42" s="11">
        <f t="shared" si="0"/>
        <v>448</v>
      </c>
      <c r="F42" s="9">
        <f t="shared" si="1"/>
        <v>27</v>
      </c>
      <c r="G42" s="12">
        <f t="shared" si="6"/>
        <v>447.3333</v>
      </c>
      <c r="H42" s="10">
        <f t="shared" si="6"/>
        <v>446.6666</v>
      </c>
      <c r="I42" s="10">
        <f t="shared" si="6"/>
        <v>446</v>
      </c>
      <c r="J42" s="10">
        <f t="shared" si="6"/>
        <v>445.3333</v>
      </c>
      <c r="K42" s="10">
        <f t="shared" si="6"/>
        <v>444.6666</v>
      </c>
      <c r="L42" s="11">
        <f t="shared" si="6"/>
        <v>444</v>
      </c>
      <c r="M42" s="10">
        <f t="shared" si="6"/>
        <v>443.3333</v>
      </c>
      <c r="N42" s="12">
        <f t="shared" si="6"/>
        <v>442.6666</v>
      </c>
      <c r="O42" s="10">
        <f t="shared" si="6"/>
        <v>442</v>
      </c>
      <c r="P42" s="10">
        <f t="shared" si="6"/>
        <v>441.3333</v>
      </c>
      <c r="Q42" s="10">
        <f t="shared" si="7"/>
        <v>440.6666</v>
      </c>
      <c r="R42" s="10">
        <f t="shared" si="7"/>
        <v>440</v>
      </c>
      <c r="S42" s="10">
        <f t="shared" si="7"/>
        <v>439.3333</v>
      </c>
      <c r="T42" s="10">
        <f t="shared" si="7"/>
        <v>438.6666</v>
      </c>
      <c r="U42" s="10">
        <f t="shared" si="7"/>
        <v>438</v>
      </c>
      <c r="V42" s="10">
        <f t="shared" si="7"/>
        <v>437.3333</v>
      </c>
      <c r="W42" s="10">
        <f t="shared" si="7"/>
        <v>436.6666</v>
      </c>
      <c r="X42" s="10">
        <f t="shared" si="7"/>
        <v>436</v>
      </c>
      <c r="Y42" s="10">
        <f t="shared" si="7"/>
        <v>435.3333</v>
      </c>
      <c r="Z42" s="10">
        <f t="shared" si="7"/>
        <v>434.6666</v>
      </c>
      <c r="AA42" s="10">
        <f t="shared" si="7"/>
        <v>434</v>
      </c>
      <c r="AB42" s="10">
        <f t="shared" si="7"/>
        <v>433.3333</v>
      </c>
      <c r="AC42" s="28">
        <f t="shared" si="7"/>
        <v>432.6666</v>
      </c>
    </row>
    <row r="43" spans="2:29" ht="11.25">
      <c r="B43" s="39">
        <v>1981</v>
      </c>
      <c r="C43" s="39">
        <v>2009</v>
      </c>
      <c r="D43" s="9">
        <v>29</v>
      </c>
      <c r="E43" s="11">
        <f t="shared" si="0"/>
        <v>464</v>
      </c>
      <c r="F43" s="9">
        <f t="shared" si="1"/>
        <v>28</v>
      </c>
      <c r="G43" s="12">
        <f t="shared" si="6"/>
        <v>463.3333</v>
      </c>
      <c r="H43" s="10">
        <f t="shared" si="6"/>
        <v>462.6666</v>
      </c>
      <c r="I43" s="10">
        <f t="shared" si="6"/>
        <v>462</v>
      </c>
      <c r="J43" s="10">
        <f t="shared" si="6"/>
        <v>461.3333</v>
      </c>
      <c r="K43" s="10">
        <f t="shared" si="6"/>
        <v>460.6666</v>
      </c>
      <c r="L43" s="11">
        <f t="shared" si="6"/>
        <v>460</v>
      </c>
      <c r="M43" s="10">
        <f t="shared" si="6"/>
        <v>459.3333</v>
      </c>
      <c r="N43" s="12">
        <f t="shared" si="6"/>
        <v>458.6666</v>
      </c>
      <c r="O43" s="10">
        <f t="shared" si="6"/>
        <v>458</v>
      </c>
      <c r="P43" s="10">
        <f t="shared" si="6"/>
        <v>457.3333</v>
      </c>
      <c r="Q43" s="10">
        <f t="shared" si="7"/>
        <v>456.6666</v>
      </c>
      <c r="R43" s="10">
        <f t="shared" si="7"/>
        <v>456</v>
      </c>
      <c r="S43" s="10">
        <f t="shared" si="7"/>
        <v>455.3333</v>
      </c>
      <c r="T43" s="10">
        <f t="shared" si="7"/>
        <v>454.6666</v>
      </c>
      <c r="U43" s="10">
        <f t="shared" si="7"/>
        <v>454</v>
      </c>
      <c r="V43" s="10">
        <f t="shared" si="7"/>
        <v>453.3333</v>
      </c>
      <c r="W43" s="10">
        <f t="shared" si="7"/>
        <v>452.6666</v>
      </c>
      <c r="X43" s="10">
        <f t="shared" si="7"/>
        <v>452</v>
      </c>
      <c r="Y43" s="10">
        <f t="shared" si="7"/>
        <v>451.3333</v>
      </c>
      <c r="Z43" s="10">
        <f t="shared" si="7"/>
        <v>450.6666</v>
      </c>
      <c r="AA43" s="10">
        <f t="shared" si="7"/>
        <v>450</v>
      </c>
      <c r="AB43" s="10">
        <f t="shared" si="7"/>
        <v>449.3333</v>
      </c>
      <c r="AC43" s="28">
        <f t="shared" si="7"/>
        <v>448.6666</v>
      </c>
    </row>
    <row r="44" spans="2:29" ht="11.25">
      <c r="B44" s="39">
        <v>1980</v>
      </c>
      <c r="C44" s="39">
        <v>2009</v>
      </c>
      <c r="D44" s="9">
        <v>30</v>
      </c>
      <c r="E44" s="10">
        <f t="shared" si="0"/>
        <v>480</v>
      </c>
      <c r="F44" s="9">
        <f t="shared" si="1"/>
        <v>29</v>
      </c>
      <c r="G44" s="10">
        <f t="shared" si="6"/>
        <v>479.3333</v>
      </c>
      <c r="H44" s="10">
        <f t="shared" si="6"/>
        <v>478.6666</v>
      </c>
      <c r="I44" s="10">
        <f t="shared" si="6"/>
        <v>478</v>
      </c>
      <c r="J44" s="10">
        <f t="shared" si="6"/>
        <v>477.3333</v>
      </c>
      <c r="K44" s="10">
        <f t="shared" si="6"/>
        <v>476.6666</v>
      </c>
      <c r="L44" s="10">
        <f t="shared" si="6"/>
        <v>476</v>
      </c>
      <c r="M44" s="10">
        <f t="shared" si="6"/>
        <v>475.3333</v>
      </c>
      <c r="N44" s="10">
        <f t="shared" si="6"/>
        <v>474.6666</v>
      </c>
      <c r="O44" s="10">
        <f t="shared" si="6"/>
        <v>474</v>
      </c>
      <c r="P44" s="10">
        <f t="shared" si="6"/>
        <v>473.3333</v>
      </c>
      <c r="Q44" s="10">
        <f t="shared" si="7"/>
        <v>472.6666</v>
      </c>
      <c r="R44" s="10">
        <f t="shared" si="7"/>
        <v>472</v>
      </c>
      <c r="S44" s="10">
        <f t="shared" si="7"/>
        <v>471.3333</v>
      </c>
      <c r="T44" s="10">
        <f t="shared" si="7"/>
        <v>470.6666</v>
      </c>
      <c r="U44" s="10">
        <f t="shared" si="7"/>
        <v>470</v>
      </c>
      <c r="V44" s="10">
        <f t="shared" si="7"/>
        <v>469.3333</v>
      </c>
      <c r="W44" s="10">
        <f t="shared" si="7"/>
        <v>468.6666</v>
      </c>
      <c r="X44" s="10">
        <f t="shared" si="7"/>
        <v>468</v>
      </c>
      <c r="Y44" s="10">
        <f t="shared" si="7"/>
        <v>467.3333</v>
      </c>
      <c r="Z44" s="10">
        <f t="shared" si="7"/>
        <v>466.6666</v>
      </c>
      <c r="AA44" s="10">
        <f t="shared" si="7"/>
        <v>466</v>
      </c>
      <c r="AB44" s="10">
        <f t="shared" si="7"/>
        <v>465.3333</v>
      </c>
      <c r="AC44" s="28">
        <f t="shared" si="7"/>
        <v>464.6666</v>
      </c>
    </row>
  </sheetData>
  <sheetProtection/>
  <mergeCells count="21">
    <mergeCell ref="B3:AC3"/>
    <mergeCell ref="B5:AC5"/>
    <mergeCell ref="B6:AC6"/>
    <mergeCell ref="V11:W11"/>
    <mergeCell ref="X11:Y11"/>
    <mergeCell ref="Z11:AA11"/>
    <mergeCell ref="AB11:AC11"/>
    <mergeCell ref="T11:U11"/>
    <mergeCell ref="N11:O11"/>
    <mergeCell ref="B9:C9"/>
    <mergeCell ref="E9:I9"/>
    <mergeCell ref="J11:K11"/>
    <mergeCell ref="H11:I11"/>
    <mergeCell ref="B12:D12"/>
    <mergeCell ref="B13:D13"/>
    <mergeCell ref="R11:S11"/>
    <mergeCell ref="F12:F14"/>
    <mergeCell ref="G13:AC13"/>
    <mergeCell ref="L11:M11"/>
    <mergeCell ref="E11:G11"/>
    <mergeCell ref="P11:Q11"/>
  </mergeCells>
  <printOptions/>
  <pageMargins left="0.3937007874015748" right="0.3937007874015748" top="0.3937007874015748" bottom="0.3937007874015748" header="0" footer="0"/>
  <pageSetup horizontalDpi="200" verticalDpi="200" orientation="landscape" paperSize="5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Enrique Torres Rico</dc:creator>
  <cp:keywords/>
  <dc:description/>
  <cp:lastModifiedBy>Administrador</cp:lastModifiedBy>
  <cp:lastPrinted>2009-06-19T17:03:15Z</cp:lastPrinted>
  <dcterms:created xsi:type="dcterms:W3CDTF">2004-09-05T21:40:06Z</dcterms:created>
  <dcterms:modified xsi:type="dcterms:W3CDTF">2009-06-19T17:04:18Z</dcterms:modified>
  <cp:category/>
  <cp:version/>
  <cp:contentType/>
  <cp:contentStatus/>
</cp:coreProperties>
</file>